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Network Web\Standards\"/>
    </mc:Choice>
  </mc:AlternateContent>
  <xr:revisionPtr revIDLastSave="0" documentId="8_{ADC629B8-FE10-444D-8369-4B9F7FD6C4C0}" xr6:coauthVersionLast="40" xr6:coauthVersionMax="40" xr10:uidLastSave="{00000000-0000-0000-0000-000000000000}"/>
  <bookViews>
    <workbookView xWindow="-120" yWindow="-120" windowWidth="29040" windowHeight="15840" activeTab="1" xr2:uid="{95FC2071-449F-4A5F-BCA3-433EA6E9D88C}"/>
  </bookViews>
  <sheets>
    <sheet name="Male Track" sheetId="1" r:id="rId1"/>
    <sheet name="Female Trac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8" i="2" l="1"/>
  <c r="H68" i="2"/>
  <c r="G68" i="2"/>
  <c r="F68" i="2"/>
  <c r="E68" i="2"/>
  <c r="D68" i="2"/>
  <c r="C68" i="2"/>
  <c r="I67" i="2"/>
  <c r="H67" i="2"/>
  <c r="G67" i="2"/>
  <c r="F67" i="2"/>
  <c r="E67" i="2"/>
  <c r="D67" i="2"/>
  <c r="C67" i="2"/>
  <c r="I66" i="2"/>
  <c r="H66" i="2"/>
  <c r="G66" i="2"/>
  <c r="F66" i="2"/>
  <c r="E66" i="2"/>
  <c r="D66" i="2"/>
  <c r="C66" i="2"/>
  <c r="I65" i="2"/>
  <c r="H65" i="2"/>
  <c r="G65" i="2"/>
  <c r="F65" i="2"/>
  <c r="E65" i="2"/>
  <c r="D65" i="2"/>
  <c r="C65" i="2"/>
  <c r="I64" i="2"/>
  <c r="H64" i="2"/>
  <c r="G64" i="2"/>
  <c r="F64" i="2"/>
  <c r="E64" i="2"/>
  <c r="D64" i="2"/>
  <c r="C64" i="2"/>
  <c r="I63" i="2"/>
  <c r="H63" i="2"/>
  <c r="G63" i="2"/>
  <c r="F63" i="2"/>
  <c r="E63" i="2"/>
  <c r="D63" i="2"/>
  <c r="C63" i="2"/>
  <c r="I62" i="2"/>
  <c r="H62" i="2"/>
  <c r="G62" i="2"/>
  <c r="F62" i="2"/>
  <c r="E62" i="2"/>
  <c r="D62" i="2"/>
  <c r="C62" i="2"/>
  <c r="I61" i="2"/>
  <c r="H61" i="2"/>
  <c r="G61" i="2"/>
  <c r="F61" i="2"/>
  <c r="E61" i="2"/>
  <c r="D61" i="2"/>
  <c r="C61" i="2"/>
  <c r="I60" i="2"/>
  <c r="H60" i="2"/>
  <c r="G60" i="2"/>
  <c r="F60" i="2"/>
  <c r="E60" i="2"/>
  <c r="D60" i="2"/>
  <c r="C60" i="2"/>
  <c r="I59" i="2"/>
  <c r="H59" i="2"/>
  <c r="G59" i="2"/>
  <c r="F59" i="2"/>
  <c r="E59" i="2"/>
  <c r="D59" i="2"/>
  <c r="C59" i="2"/>
  <c r="I54" i="2"/>
  <c r="H54" i="2"/>
  <c r="G54" i="2"/>
  <c r="F54" i="2"/>
  <c r="E54" i="2"/>
  <c r="D54" i="2"/>
  <c r="C54" i="2"/>
  <c r="I53" i="2"/>
  <c r="H53" i="2"/>
  <c r="G53" i="2"/>
  <c r="F53" i="2"/>
  <c r="E53" i="2"/>
  <c r="D53" i="2"/>
  <c r="C53" i="2"/>
  <c r="I52" i="2"/>
  <c r="H52" i="2"/>
  <c r="G52" i="2"/>
  <c r="F52" i="2"/>
  <c r="E52" i="2"/>
  <c r="D52" i="2"/>
  <c r="C52" i="2"/>
  <c r="I51" i="2"/>
  <c r="H51" i="2"/>
  <c r="G51" i="2"/>
  <c r="F51" i="2"/>
  <c r="E51" i="2"/>
  <c r="D51" i="2"/>
  <c r="C51" i="2"/>
  <c r="I50" i="2"/>
  <c r="H50" i="2"/>
  <c r="G50" i="2"/>
  <c r="F50" i="2"/>
  <c r="E50" i="2"/>
  <c r="D50" i="2"/>
  <c r="C50" i="2"/>
  <c r="I49" i="2"/>
  <c r="H49" i="2"/>
  <c r="G49" i="2"/>
  <c r="F49" i="2"/>
  <c r="E49" i="2"/>
  <c r="D49" i="2"/>
  <c r="C49" i="2"/>
  <c r="I48" i="2"/>
  <c r="H48" i="2"/>
  <c r="G48" i="2"/>
  <c r="F48" i="2"/>
  <c r="E48" i="2"/>
  <c r="D48" i="2"/>
  <c r="C48" i="2"/>
  <c r="I47" i="2"/>
  <c r="H47" i="2"/>
  <c r="G47" i="2"/>
  <c r="F47" i="2"/>
  <c r="E47" i="2"/>
  <c r="D47" i="2"/>
  <c r="C47" i="2"/>
  <c r="I46" i="2"/>
  <c r="H46" i="2"/>
  <c r="G46" i="2"/>
  <c r="F46" i="2"/>
  <c r="E46" i="2"/>
  <c r="D46" i="2"/>
  <c r="C46" i="2"/>
  <c r="I45" i="2"/>
  <c r="H45" i="2"/>
  <c r="G45" i="2"/>
  <c r="F45" i="2"/>
  <c r="E45" i="2"/>
  <c r="D45" i="2"/>
  <c r="C45" i="2"/>
  <c r="I40" i="2"/>
  <c r="H40" i="2"/>
  <c r="G40" i="2"/>
  <c r="F40" i="2"/>
  <c r="E40" i="2"/>
  <c r="D40" i="2"/>
  <c r="C40" i="2"/>
  <c r="I39" i="2"/>
  <c r="H39" i="2"/>
  <c r="G39" i="2"/>
  <c r="F39" i="2"/>
  <c r="E39" i="2"/>
  <c r="D39" i="2"/>
  <c r="C39" i="2"/>
  <c r="I38" i="2"/>
  <c r="H38" i="2"/>
  <c r="G38" i="2"/>
  <c r="F38" i="2"/>
  <c r="E38" i="2"/>
  <c r="D38" i="2"/>
  <c r="C38" i="2"/>
  <c r="I37" i="2"/>
  <c r="H37" i="2"/>
  <c r="G37" i="2"/>
  <c r="F37" i="2"/>
  <c r="E37" i="2"/>
  <c r="D37" i="2"/>
  <c r="C37" i="2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H6" i="2"/>
  <c r="G6" i="2"/>
  <c r="F6" i="2"/>
  <c r="E6" i="2"/>
  <c r="D6" i="2"/>
  <c r="C6" i="2"/>
  <c r="I5" i="2"/>
  <c r="H5" i="2"/>
  <c r="G5" i="2"/>
  <c r="F5" i="2"/>
  <c r="E5" i="2"/>
  <c r="D5" i="2"/>
  <c r="C5" i="2"/>
  <c r="I4" i="2"/>
  <c r="H4" i="2"/>
  <c r="G4" i="2"/>
  <c r="F4" i="2"/>
  <c r="E4" i="2"/>
  <c r="D4" i="2"/>
  <c r="C4" i="2"/>
  <c r="I3" i="2"/>
  <c r="H3" i="2"/>
  <c r="G3" i="2"/>
  <c r="F3" i="2"/>
  <c r="E3" i="2"/>
  <c r="D3" i="2"/>
  <c r="C3" i="2"/>
  <c r="I68" i="1"/>
  <c r="H68" i="1"/>
  <c r="G68" i="1"/>
  <c r="F68" i="1"/>
  <c r="E68" i="1"/>
  <c r="D68" i="1"/>
  <c r="C68" i="1"/>
  <c r="I67" i="1"/>
  <c r="H67" i="1"/>
  <c r="G67" i="1"/>
  <c r="F67" i="1"/>
  <c r="E67" i="1"/>
  <c r="D67" i="1"/>
  <c r="C67" i="1"/>
  <c r="I66" i="1"/>
  <c r="H66" i="1"/>
  <c r="G66" i="1"/>
  <c r="F66" i="1"/>
  <c r="E66" i="1"/>
  <c r="D66" i="1"/>
  <c r="C66" i="1"/>
  <c r="I65" i="1"/>
  <c r="H65" i="1"/>
  <c r="G65" i="1"/>
  <c r="F65" i="1"/>
  <c r="E65" i="1"/>
  <c r="D65" i="1"/>
  <c r="C65" i="1"/>
  <c r="I64" i="1"/>
  <c r="H64" i="1"/>
  <c r="G64" i="1"/>
  <c r="F64" i="1"/>
  <c r="E64" i="1"/>
  <c r="D64" i="1"/>
  <c r="C64" i="1"/>
  <c r="I63" i="1"/>
  <c r="H63" i="1"/>
  <c r="G63" i="1"/>
  <c r="F63" i="1"/>
  <c r="E63" i="1"/>
  <c r="D63" i="1"/>
  <c r="C63" i="1"/>
  <c r="I62" i="1"/>
  <c r="H62" i="1"/>
  <c r="G62" i="1"/>
  <c r="F62" i="1"/>
  <c r="E62" i="1"/>
  <c r="D62" i="1"/>
  <c r="C62" i="1"/>
  <c r="I61" i="1"/>
  <c r="H61" i="1"/>
  <c r="G61" i="1"/>
  <c r="F61" i="1"/>
  <c r="E61" i="1"/>
  <c r="D61" i="1"/>
  <c r="C61" i="1"/>
  <c r="I60" i="1"/>
  <c r="H60" i="1"/>
  <c r="G60" i="1"/>
  <c r="F60" i="1"/>
  <c r="E60" i="1"/>
  <c r="D60" i="1"/>
  <c r="C60" i="1"/>
  <c r="I59" i="1"/>
  <c r="H59" i="1"/>
  <c r="G59" i="1"/>
  <c r="F59" i="1"/>
  <c r="E59" i="1"/>
  <c r="D59" i="1"/>
  <c r="C59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I49" i="1"/>
  <c r="H49" i="1"/>
  <c r="G49" i="1"/>
  <c r="F49" i="1"/>
  <c r="E49" i="1"/>
  <c r="D49" i="1"/>
  <c r="C49" i="1"/>
  <c r="I48" i="1"/>
  <c r="H48" i="1"/>
  <c r="G48" i="1"/>
  <c r="F48" i="1"/>
  <c r="E48" i="1"/>
  <c r="D48" i="1"/>
  <c r="C48" i="1"/>
  <c r="I47" i="1"/>
  <c r="H47" i="1"/>
  <c r="G47" i="1"/>
  <c r="F47" i="1"/>
  <c r="E47" i="1"/>
  <c r="D47" i="1"/>
  <c r="C47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<sst xmlns="http://schemas.openxmlformats.org/spreadsheetml/2006/main" count="200" uniqueCount="25">
  <si>
    <t>1500m</t>
  </si>
  <si>
    <t>Male</t>
  </si>
  <si>
    <t>World Standard Times 100%</t>
  </si>
  <si>
    <t>Rhodium 115%</t>
  </si>
  <si>
    <t>Platinum 120%</t>
  </si>
  <si>
    <t>Diamond 127.5%</t>
  </si>
  <si>
    <t>Gold 137.5%</t>
  </si>
  <si>
    <t>Silver 150%</t>
  </si>
  <si>
    <t>Bronze 165%</t>
  </si>
  <si>
    <t>Copper 182.5%</t>
  </si>
  <si>
    <t>open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</si>
  <si>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</si>
  <si>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</si>
  <si>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</si>
  <si>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</si>
  <si>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</si>
  <si>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</si>
  <si>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</si>
  <si>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</si>
  <si>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</si>
  <si>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1 mile</t>
  </si>
  <si>
    <t>3000m</t>
  </si>
  <si>
    <t>5000m</t>
  </si>
  <si>
    <t>10000m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</si>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</sst>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:ss.00"/>
    <numFmt numFmtId="165" formatCode="0.0%"/>
    <numFmt numFmtId="166" formatCode="mm:ss.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 wrapText="1"/>
    </xf>
    <xf numFmtId="0" fontId="5" fillId="0" borderId="0" xfId="0" applyFont="1"/>
    <xf numFmtId="9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/>
    </xf>
    <xf numFmtId="46" fontId="4" fillId="0" borderId="1" xfId="0" applyNumberFormat="1" applyFont="1" applyBorder="1" applyAlignment="1">
      <alignment horizontal="center" wrapText="1"/>
    </xf>
    <xf numFmtId="46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7139C-68C4-49F6-94A8-26933F719855}">
  <dimension ref="A1:I68"/>
  <sheetViews>
    <sheetView workbookViewId="0">
      <selection activeCell="N24" sqref="N24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5.75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x14ac:dyDescent="0.25">
      <c r="A3" s="2" t="s">
        <v>10</v>
      </c>
      <c r="B3" s="4">
        <v>2.3819444444444448E-3</v>
      </c>
      <c r="C3" s="5">
        <f t="shared" ref="C3:C12" si="0">B3/100*(115)</f>
        <v>2.7392361111111116E-3</v>
      </c>
      <c r="D3" s="5">
        <f t="shared" ref="D3:D12" si="1">B3/100*(120)</f>
        <v>2.8583333333333334E-3</v>
      </c>
      <c r="E3" s="6">
        <f>B3/100*(127.5)</f>
        <v>3.036979166666667E-3</v>
      </c>
      <c r="F3" s="7">
        <f>B3/100*(137.5)</f>
        <v>3.2751736111111115E-3</v>
      </c>
      <c r="G3" s="7">
        <f>B3/100*(150)</f>
        <v>3.5729166666666669E-3</v>
      </c>
      <c r="H3" s="7">
        <f>B3/100*(165)</f>
        <v>3.9302083333333333E-3</v>
      </c>
      <c r="I3" s="5">
        <f>B3/100*(182.5)</f>
        <v>4.3470486111111114E-3</v>
      </c>
    </row>
    <row r="4" spans="1:9" x14ac:dyDescent="0.25">
      <c r="A4" s="2" t="s">
        <v>11</v>
      </c>
      <c r="B4" s="4">
        <v>2.4662037037037035E-3</v>
      </c>
      <c r="C4" s="5">
        <f t="shared" si="0"/>
        <v>2.8361342592592587E-3</v>
      </c>
      <c r="D4" s="5">
        <f t="shared" si="1"/>
        <v>2.9594444444444442E-3</v>
      </c>
      <c r="E4" s="6">
        <f>B4/100*(127.5)</f>
        <v>3.1444097222222216E-3</v>
      </c>
      <c r="F4" s="7">
        <f>B4/100*(137.5)</f>
        <v>3.3910300925925922E-3</v>
      </c>
      <c r="G4" s="7">
        <f>B4/100*(150)</f>
        <v>3.6993055555555551E-3</v>
      </c>
      <c r="H4" s="7">
        <f>B4/100*(165)</f>
        <v>4.0692361111111103E-3</v>
      </c>
      <c r="I4" s="5">
        <f>B4/100*(182.5)</f>
        <v>4.5008217592592591E-3</v>
      </c>
    </row>
    <row r="5" spans="1:9" x14ac:dyDescent="0.25">
      <c r="A5" s="2" t="s">
        <v>12</v>
      </c>
      <c r="B5" s="4">
        <v>2.5584490740740741E-3</v>
      </c>
      <c r="C5" s="5">
        <f t="shared" si="0"/>
        <v>2.9422164351851853E-3</v>
      </c>
      <c r="D5" s="5">
        <f t="shared" si="1"/>
        <v>3.0701388888888892E-3</v>
      </c>
      <c r="E5" s="6">
        <f t="shared" ref="E5:E12" si="2">B5/100*(127.5)</f>
        <v>3.2620225694444446E-3</v>
      </c>
      <c r="F5" s="7">
        <f t="shared" ref="F5:F12" si="3">B5/100*(137.5)</f>
        <v>3.5178674768518519E-3</v>
      </c>
      <c r="G5" s="7">
        <f t="shared" ref="G5:G12" si="4">B5/100*(150)</f>
        <v>3.8376736111111116E-3</v>
      </c>
      <c r="H5" s="7">
        <f t="shared" ref="H5:H12" si="5">B5/100*(165)</f>
        <v>4.2214409722222228E-3</v>
      </c>
      <c r="I5" s="5">
        <f t="shared" ref="I5:I12" si="6">B5/100*(182.5)</f>
        <v>4.6691695601851855E-3</v>
      </c>
    </row>
    <row r="6" spans="1:9" x14ac:dyDescent="0.25">
      <c r="A6" s="2" t="s">
        <v>13</v>
      </c>
      <c r="B6" s="4">
        <v>2.659027777777778E-3</v>
      </c>
      <c r="C6" s="5">
        <f t="shared" si="0"/>
        <v>3.0578819444444447E-3</v>
      </c>
      <c r="D6" s="5">
        <f t="shared" si="1"/>
        <v>3.1908333333333337E-3</v>
      </c>
      <c r="E6" s="6">
        <f t="shared" si="2"/>
        <v>3.3902604166666669E-3</v>
      </c>
      <c r="F6" s="7">
        <f t="shared" si="3"/>
        <v>3.656163194444445E-3</v>
      </c>
      <c r="G6" s="7">
        <f t="shared" si="4"/>
        <v>3.9885416666666671E-3</v>
      </c>
      <c r="H6" s="7">
        <f t="shared" si="5"/>
        <v>4.3873958333333334E-3</v>
      </c>
      <c r="I6" s="5">
        <f t="shared" si="6"/>
        <v>4.8527256944444451E-3</v>
      </c>
    </row>
    <row r="7" spans="1:9" x14ac:dyDescent="0.25">
      <c r="A7" s="2" t="s">
        <v>14</v>
      </c>
      <c r="B7" s="4">
        <v>2.767824074074074E-3</v>
      </c>
      <c r="C7" s="5">
        <f t="shared" si="0"/>
        <v>3.182997685185185E-3</v>
      </c>
      <c r="D7" s="5">
        <f t="shared" si="1"/>
        <v>3.3213888888888885E-3</v>
      </c>
      <c r="E7" s="6">
        <f t="shared" si="2"/>
        <v>3.5289756944444444E-3</v>
      </c>
      <c r="F7" s="7">
        <f t="shared" si="3"/>
        <v>3.8057581018518518E-3</v>
      </c>
      <c r="G7" s="7">
        <f t="shared" si="4"/>
        <v>4.1517361111111113E-3</v>
      </c>
      <c r="H7" s="7">
        <f t="shared" si="5"/>
        <v>4.5669097222222222E-3</v>
      </c>
      <c r="I7" s="5">
        <f t="shared" si="6"/>
        <v>5.0512789351851847E-3</v>
      </c>
    </row>
    <row r="8" spans="1:9" x14ac:dyDescent="0.25">
      <c r="A8" s="2" t="s">
        <v>15</v>
      </c>
      <c r="B8" s="4">
        <v>2.8857638888888891E-3</v>
      </c>
      <c r="C8" s="5">
        <f t="shared" si="0"/>
        <v>3.3186284722222224E-3</v>
      </c>
      <c r="D8" s="5">
        <f t="shared" si="1"/>
        <v>3.4629166666666671E-3</v>
      </c>
      <c r="E8" s="6">
        <f t="shared" si="2"/>
        <v>3.6793489583333335E-3</v>
      </c>
      <c r="F8" s="7">
        <f t="shared" si="3"/>
        <v>3.9679253472222221E-3</v>
      </c>
      <c r="G8" s="7">
        <f t="shared" si="4"/>
        <v>4.3286458333333337E-3</v>
      </c>
      <c r="H8" s="7">
        <f t="shared" si="5"/>
        <v>4.7615104166666674E-3</v>
      </c>
      <c r="I8" s="5">
        <f t="shared" si="6"/>
        <v>5.2665190972222223E-3</v>
      </c>
    </row>
    <row r="9" spans="1:9" x14ac:dyDescent="0.25">
      <c r="A9" s="2" t="s">
        <v>16</v>
      </c>
      <c r="B9" s="4">
        <v>3.0143518518518518E-3</v>
      </c>
      <c r="C9" s="5">
        <f t="shared" si="0"/>
        <v>3.4665046296296297E-3</v>
      </c>
      <c r="D9" s="5">
        <f t="shared" si="1"/>
        <v>3.6172222222222222E-3</v>
      </c>
      <c r="E9" s="6">
        <f t="shared" si="2"/>
        <v>3.8432986111111111E-3</v>
      </c>
      <c r="F9" s="7">
        <f t="shared" si="3"/>
        <v>4.1447337962962965E-3</v>
      </c>
      <c r="G9" s="7">
        <f t="shared" si="4"/>
        <v>4.521527777777778E-3</v>
      </c>
      <c r="H9" s="7">
        <f t="shared" si="5"/>
        <v>4.9736805555555558E-3</v>
      </c>
      <c r="I9" s="5">
        <f t="shared" si="6"/>
        <v>5.5011921296296302E-3</v>
      </c>
    </row>
    <row r="10" spans="1:9" x14ac:dyDescent="0.25">
      <c r="A10" s="2" t="s">
        <v>17</v>
      </c>
      <c r="B10" s="4">
        <v>3.155555555555556E-3</v>
      </c>
      <c r="C10" s="5">
        <f t="shared" si="0"/>
        <v>3.628888888888889E-3</v>
      </c>
      <c r="D10" s="5">
        <f t="shared" si="1"/>
        <v>3.7866666666666669E-3</v>
      </c>
      <c r="E10" s="6">
        <f t="shared" si="2"/>
        <v>4.0233333333333336E-3</v>
      </c>
      <c r="F10" s="7">
        <f t="shared" si="3"/>
        <v>4.3388888888888895E-3</v>
      </c>
      <c r="G10" s="7">
        <f t="shared" si="4"/>
        <v>4.7333333333333333E-3</v>
      </c>
      <c r="H10" s="7">
        <f t="shared" si="5"/>
        <v>5.2066666666666667E-3</v>
      </c>
      <c r="I10" s="5">
        <f t="shared" si="6"/>
        <v>5.7588888888888889E-3</v>
      </c>
    </row>
    <row r="11" spans="1:9" x14ac:dyDescent="0.25">
      <c r="A11" s="2" t="s">
        <v>18</v>
      </c>
      <c r="B11" s="4">
        <v>3.3418981481481481E-3</v>
      </c>
      <c r="C11" s="5">
        <f t="shared" si="0"/>
        <v>3.8431828703703701E-3</v>
      </c>
      <c r="D11" s="5">
        <f t="shared" si="1"/>
        <v>4.0102777777777775E-3</v>
      </c>
      <c r="E11" s="6">
        <f t="shared" si="2"/>
        <v>4.2609201388888887E-3</v>
      </c>
      <c r="F11" s="7">
        <f t="shared" si="3"/>
        <v>4.5951099537037037E-3</v>
      </c>
      <c r="G11" s="7">
        <f t="shared" si="4"/>
        <v>5.0128472222222224E-3</v>
      </c>
      <c r="H11" s="7">
        <f t="shared" si="5"/>
        <v>5.5141319444444439E-3</v>
      </c>
      <c r="I11" s="5">
        <f t="shared" si="6"/>
        <v>6.09896412037037E-3</v>
      </c>
    </row>
    <row r="12" spans="1:9" x14ac:dyDescent="0.25">
      <c r="A12" s="2" t="s">
        <v>19</v>
      </c>
      <c r="B12" s="4">
        <v>3.634953703703704E-3</v>
      </c>
      <c r="C12" s="5">
        <f t="shared" si="0"/>
        <v>4.1801967592592594E-3</v>
      </c>
      <c r="D12" s="5">
        <f t="shared" si="1"/>
        <v>4.3619444444444452E-3</v>
      </c>
      <c r="E12" s="6">
        <f t="shared" si="2"/>
        <v>4.6345659722222222E-3</v>
      </c>
      <c r="F12" s="7">
        <f t="shared" si="3"/>
        <v>4.998061342592593E-3</v>
      </c>
      <c r="G12" s="7">
        <f t="shared" si="4"/>
        <v>5.4524305555555558E-3</v>
      </c>
      <c r="H12" s="7">
        <f t="shared" si="5"/>
        <v>5.9976736111111116E-3</v>
      </c>
      <c r="I12" s="5">
        <f t="shared" si="6"/>
        <v>6.6337905092592594E-3</v>
      </c>
    </row>
    <row r="13" spans="1:9" x14ac:dyDescent="0.25">
      <c r="A13" s="8"/>
      <c r="B13" s="9"/>
      <c r="C13" s="10"/>
      <c r="D13" s="10"/>
      <c r="E13" s="11"/>
      <c r="F13" s="12"/>
      <c r="G13" s="12"/>
      <c r="H13" s="12"/>
      <c r="I13" s="10"/>
    </row>
    <row r="14" spans="1:9" x14ac:dyDescent="0.25">
      <c r="A14" s="13"/>
      <c r="B14" s="13"/>
      <c r="C14" s="13"/>
      <c r="D14" s="14"/>
      <c r="E14" s="15"/>
      <c r="F14" s="16"/>
      <c r="G14" s="17"/>
      <c r="H14" s="16"/>
      <c r="I14" s="15"/>
    </row>
    <row r="15" spans="1:9" x14ac:dyDescent="0.25">
      <c r="A15" s="1" t="s">
        <v>20</v>
      </c>
      <c r="B15" s="1"/>
      <c r="C15" s="1"/>
      <c r="D15" s="1"/>
      <c r="E15" s="1"/>
      <c r="F15" s="1"/>
      <c r="G15" s="1"/>
      <c r="H15" s="1"/>
      <c r="I15" s="1"/>
    </row>
    <row r="16" spans="1:9" ht="45.75" x14ac:dyDescent="0.25">
      <c r="A16" s="2" t="s">
        <v>1</v>
      </c>
      <c r="B16" s="3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3" t="s">
        <v>7</v>
      </c>
      <c r="H16" s="3" t="s">
        <v>8</v>
      </c>
      <c r="I16" s="3" t="s">
        <v>9</v>
      </c>
    </row>
    <row r="17" spans="1:9" x14ac:dyDescent="0.25">
      <c r="A17" s="2" t="s">
        <v>10</v>
      </c>
      <c r="B17" s="4">
        <v>2.6388888888888885E-3</v>
      </c>
      <c r="C17" s="5">
        <f t="shared" ref="C17:C26" si="7">B17/100*(115)</f>
        <v>3.0347222222222216E-3</v>
      </c>
      <c r="D17" s="5">
        <f t="shared" ref="D17:D26" si="8">B17/100*(120)</f>
        <v>3.1666666666666662E-3</v>
      </c>
      <c r="E17" s="6">
        <f>B17/100*(127.5)</f>
        <v>3.3645833333333327E-3</v>
      </c>
      <c r="F17" s="7">
        <f>B17/100*(137.5)</f>
        <v>3.6284722222222217E-3</v>
      </c>
      <c r="G17" s="7">
        <f>B17/100*(150)</f>
        <v>3.9583333333333328E-3</v>
      </c>
      <c r="H17" s="7">
        <f>B17/100*(165)</f>
        <v>4.3541666666666659E-3</v>
      </c>
      <c r="I17" s="5">
        <f>B17/100*(182.5)</f>
        <v>4.8159722222222215E-3</v>
      </c>
    </row>
    <row r="18" spans="1:9" x14ac:dyDescent="0.25">
      <c r="A18" s="2" t="s">
        <v>12</v>
      </c>
      <c r="B18" s="4">
        <v>2.8344907407407412E-3</v>
      </c>
      <c r="C18" s="5">
        <f t="shared" si="7"/>
        <v>3.2596643518518521E-3</v>
      </c>
      <c r="D18" s="5">
        <f t="shared" si="8"/>
        <v>3.4013888888888891E-3</v>
      </c>
      <c r="E18" s="6">
        <f t="shared" ref="E18:E26" si="9">B18/100*(127.5)</f>
        <v>3.6139756944444448E-3</v>
      </c>
      <c r="F18" s="7">
        <f t="shared" ref="F18:F26" si="10">B18/100*(137.5)</f>
        <v>3.8974247685185188E-3</v>
      </c>
      <c r="G18" s="7">
        <f t="shared" ref="G18:G26" si="11">B18/100*(150)</f>
        <v>4.2517361111111115E-3</v>
      </c>
      <c r="H18" s="7">
        <f t="shared" ref="H18:H26" si="12">B18/100*(165)</f>
        <v>4.6769097222222229E-3</v>
      </c>
      <c r="I18" s="5">
        <f t="shared" ref="I18:I26" si="13">B18/100*(182.5)</f>
        <v>5.1729456018518522E-3</v>
      </c>
    </row>
    <row r="19" spans="1:9" x14ac:dyDescent="0.25">
      <c r="A19" s="2" t="s">
        <v>13</v>
      </c>
      <c r="B19" s="4">
        <v>2.9458333333333333E-3</v>
      </c>
      <c r="C19" s="5">
        <f t="shared" si="7"/>
        <v>3.3877083333333333E-3</v>
      </c>
      <c r="D19" s="5">
        <f t="shared" si="8"/>
        <v>3.5349999999999999E-3</v>
      </c>
      <c r="E19" s="6">
        <f t="shared" si="9"/>
        <v>3.7559374999999997E-3</v>
      </c>
      <c r="F19" s="7">
        <f t="shared" si="10"/>
        <v>4.0505208333333331E-3</v>
      </c>
      <c r="G19" s="7">
        <f t="shared" si="11"/>
        <v>4.4187499999999999E-3</v>
      </c>
      <c r="H19" s="7">
        <f t="shared" si="12"/>
        <v>4.8606249999999995E-3</v>
      </c>
      <c r="I19" s="5">
        <f t="shared" si="13"/>
        <v>5.3761458333333335E-3</v>
      </c>
    </row>
    <row r="20" spans="1:9" x14ac:dyDescent="0.25">
      <c r="A20" s="2" t="s">
        <v>14</v>
      </c>
      <c r="B20" s="4">
        <v>3.0663194444444444E-3</v>
      </c>
      <c r="C20" s="5">
        <f t="shared" si="7"/>
        <v>3.5262673611111115E-3</v>
      </c>
      <c r="D20" s="5">
        <f t="shared" si="8"/>
        <v>3.6795833333333338E-3</v>
      </c>
      <c r="E20" s="6">
        <f t="shared" si="9"/>
        <v>3.9095572916666666E-3</v>
      </c>
      <c r="F20" s="7">
        <f t="shared" si="10"/>
        <v>4.2161892361111111E-3</v>
      </c>
      <c r="G20" s="7">
        <f t="shared" si="11"/>
        <v>4.5994791666666666E-3</v>
      </c>
      <c r="H20" s="7">
        <f t="shared" si="12"/>
        <v>5.0594270833333342E-3</v>
      </c>
      <c r="I20" s="5">
        <f t="shared" si="13"/>
        <v>5.596032986111112E-3</v>
      </c>
    </row>
    <row r="21" spans="1:9" x14ac:dyDescent="0.25">
      <c r="A21" s="2" t="s">
        <v>15</v>
      </c>
      <c r="B21" s="4">
        <v>3.1971064814814813E-3</v>
      </c>
      <c r="C21" s="5">
        <f t="shared" si="7"/>
        <v>3.6766724537037037E-3</v>
      </c>
      <c r="D21" s="5">
        <f t="shared" si="8"/>
        <v>3.8365277777777777E-3</v>
      </c>
      <c r="E21" s="6">
        <f t="shared" si="9"/>
        <v>4.0763107638888884E-3</v>
      </c>
      <c r="F21" s="7">
        <f t="shared" si="10"/>
        <v>4.3960214120370373E-3</v>
      </c>
      <c r="G21" s="7">
        <f t="shared" si="11"/>
        <v>4.795659722222222E-3</v>
      </c>
      <c r="H21" s="7">
        <f t="shared" si="12"/>
        <v>5.2752256944444444E-3</v>
      </c>
      <c r="I21" s="5">
        <f t="shared" si="13"/>
        <v>5.8347193287037035E-3</v>
      </c>
    </row>
    <row r="22" spans="1:9" x14ac:dyDescent="0.25">
      <c r="A22" s="2" t="s">
        <v>16</v>
      </c>
      <c r="B22" s="4">
        <v>3.3394675925925922E-3</v>
      </c>
      <c r="C22" s="5">
        <f t="shared" si="7"/>
        <v>3.8403877314814806E-3</v>
      </c>
      <c r="D22" s="5">
        <f t="shared" si="8"/>
        <v>4.0073611111111108E-3</v>
      </c>
      <c r="E22" s="6">
        <f t="shared" si="9"/>
        <v>4.2578211805555551E-3</v>
      </c>
      <c r="F22" s="7">
        <f t="shared" si="10"/>
        <v>4.5917679398148137E-3</v>
      </c>
      <c r="G22" s="7">
        <f t="shared" si="11"/>
        <v>5.0092013888888877E-3</v>
      </c>
      <c r="H22" s="7">
        <f t="shared" si="12"/>
        <v>5.510121527777777E-3</v>
      </c>
      <c r="I22" s="5">
        <f t="shared" si="13"/>
        <v>6.0945283564814807E-3</v>
      </c>
    </row>
    <row r="23" spans="1:9" x14ac:dyDescent="0.25">
      <c r="A23" s="2" t="s">
        <v>17</v>
      </c>
      <c r="B23" s="4">
        <v>3.4959490740740745E-3</v>
      </c>
      <c r="C23" s="5">
        <f t="shared" si="7"/>
        <v>4.0203414351851858E-3</v>
      </c>
      <c r="D23" s="5">
        <f t="shared" si="8"/>
        <v>4.1951388888888889E-3</v>
      </c>
      <c r="E23" s="6">
        <f t="shared" si="9"/>
        <v>4.4573350694444448E-3</v>
      </c>
      <c r="F23" s="7">
        <f t="shared" si="10"/>
        <v>4.8069299768518526E-3</v>
      </c>
      <c r="G23" s="7">
        <f t="shared" si="11"/>
        <v>5.2439236111111115E-3</v>
      </c>
      <c r="H23" s="7">
        <f t="shared" si="12"/>
        <v>5.7683159722222224E-3</v>
      </c>
      <c r="I23" s="5">
        <f t="shared" si="13"/>
        <v>6.3801070601851853E-3</v>
      </c>
    </row>
    <row r="24" spans="1:9" x14ac:dyDescent="0.25">
      <c r="A24" s="2" t="s">
        <v>18</v>
      </c>
      <c r="B24" s="4">
        <v>3.7024305555555556E-3</v>
      </c>
      <c r="C24" s="5">
        <f t="shared" si="7"/>
        <v>4.2577951388888891E-3</v>
      </c>
      <c r="D24" s="5">
        <f t="shared" si="8"/>
        <v>4.4429166666666671E-3</v>
      </c>
      <c r="E24" s="6">
        <f t="shared" si="9"/>
        <v>4.720598958333334E-3</v>
      </c>
      <c r="F24" s="7">
        <f t="shared" si="10"/>
        <v>5.0908420138888891E-3</v>
      </c>
      <c r="G24" s="7">
        <f t="shared" si="11"/>
        <v>5.553645833333334E-3</v>
      </c>
      <c r="H24" s="7">
        <f t="shared" si="12"/>
        <v>6.1090104166666671E-3</v>
      </c>
      <c r="I24" s="5">
        <f t="shared" si="13"/>
        <v>6.7569357638888891E-3</v>
      </c>
    </row>
    <row r="25" spans="1:9" x14ac:dyDescent="0.25">
      <c r="A25" s="2" t="s">
        <v>19</v>
      </c>
      <c r="B25" s="4">
        <v>4.027083333333333E-3</v>
      </c>
      <c r="C25" s="5">
        <f t="shared" si="7"/>
        <v>4.6311458333333326E-3</v>
      </c>
      <c r="D25" s="5">
        <f t="shared" si="8"/>
        <v>4.8324999999999991E-3</v>
      </c>
      <c r="E25" s="6">
        <f t="shared" si="9"/>
        <v>5.1345312499999993E-3</v>
      </c>
      <c r="F25" s="7">
        <f t="shared" si="10"/>
        <v>5.5372395833333324E-3</v>
      </c>
      <c r="G25" s="7">
        <f t="shared" si="11"/>
        <v>6.0406249999999991E-3</v>
      </c>
      <c r="H25" s="7">
        <f t="shared" si="12"/>
        <v>6.6446874999999987E-3</v>
      </c>
      <c r="I25" s="18">
        <f t="shared" si="13"/>
        <v>7.3494270833333319E-3</v>
      </c>
    </row>
    <row r="26" spans="1:9" x14ac:dyDescent="0.25">
      <c r="A26" s="2" t="s">
        <v>19</v>
      </c>
      <c r="B26" s="4">
        <v>5.3818287037037038E-3</v>
      </c>
      <c r="C26" s="5">
        <f t="shared" si="7"/>
        <v>6.1891030092592588E-3</v>
      </c>
      <c r="D26" s="5">
        <f t="shared" si="8"/>
        <v>6.4581944444444444E-3</v>
      </c>
      <c r="E26" s="5">
        <f t="shared" si="9"/>
        <v>6.8618315972222219E-3</v>
      </c>
      <c r="F26" s="5">
        <f t="shared" si="10"/>
        <v>7.4000144675925921E-3</v>
      </c>
      <c r="G26" s="5">
        <f t="shared" si="11"/>
        <v>8.0727430555555552E-3</v>
      </c>
      <c r="H26" s="5">
        <f t="shared" si="12"/>
        <v>8.8800173611111102E-3</v>
      </c>
      <c r="I26" s="5">
        <f t="shared" si="13"/>
        <v>9.821837384259258E-3</v>
      </c>
    </row>
    <row r="29" spans="1:9" x14ac:dyDescent="0.25">
      <c r="A29" s="1" t="s">
        <v>21</v>
      </c>
      <c r="B29" s="1"/>
      <c r="C29" s="1"/>
      <c r="D29" s="1"/>
      <c r="E29" s="1"/>
      <c r="F29" s="1"/>
      <c r="G29" s="1"/>
      <c r="H29" s="1"/>
      <c r="I29" s="1"/>
    </row>
    <row r="30" spans="1:9" ht="45.75" x14ac:dyDescent="0.25">
      <c r="A30" s="2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 t="s">
        <v>7</v>
      </c>
      <c r="H30" s="3" t="s">
        <v>8</v>
      </c>
      <c r="I30" s="3" t="s">
        <v>9</v>
      </c>
    </row>
    <row r="31" spans="1:9" x14ac:dyDescent="0.25">
      <c r="A31" s="2" t="s">
        <v>10</v>
      </c>
      <c r="B31" s="4">
        <v>5.0925925925925921E-3</v>
      </c>
      <c r="C31" s="18">
        <f t="shared" ref="C31:C40" si="14">B31/100*(115)</f>
        <v>5.8564814814814807E-3</v>
      </c>
      <c r="D31" s="18">
        <f t="shared" ref="D31:D40" si="15">B31/100*(120)</f>
        <v>6.1111111111111106E-3</v>
      </c>
      <c r="E31" s="19">
        <f>B31/100*(127.5)</f>
        <v>6.4930555555555549E-3</v>
      </c>
      <c r="F31" s="20">
        <f>B31/100*(137.5)</f>
        <v>7.0023148148148145E-3</v>
      </c>
      <c r="G31" s="20">
        <f>B31/100*(150)</f>
        <v>7.6388888888888886E-3</v>
      </c>
      <c r="H31" s="20">
        <f>B31/100*(165)</f>
        <v>8.4027777777777781E-3</v>
      </c>
      <c r="I31" s="18">
        <f>B31/100*(182.5)</f>
        <v>9.2939814814814812E-3</v>
      </c>
    </row>
    <row r="32" spans="1:9" x14ac:dyDescent="0.25">
      <c r="A32" s="2" t="s">
        <v>11</v>
      </c>
      <c r="B32" s="4">
        <v>5.2726851851851849E-3</v>
      </c>
      <c r="C32" s="18">
        <f t="shared" si="14"/>
        <v>6.0635879629629625E-3</v>
      </c>
      <c r="D32" s="18">
        <f t="shared" si="15"/>
        <v>6.3272222222222219E-3</v>
      </c>
      <c r="E32" s="19">
        <f>B32/100*(127.5)</f>
        <v>6.7226736111111107E-3</v>
      </c>
      <c r="F32" s="20">
        <f>B32/100*(137.5)</f>
        <v>7.2499421296296296E-3</v>
      </c>
      <c r="G32" s="20">
        <f>B32/100*(150)</f>
        <v>7.909027777777777E-3</v>
      </c>
      <c r="H32" s="20">
        <f>B32/100*(165)</f>
        <v>8.6999305555555562E-3</v>
      </c>
      <c r="I32" s="18">
        <f>B32/100*(182.5)</f>
        <v>9.6226504629629631E-3</v>
      </c>
    </row>
    <row r="33" spans="1:9" x14ac:dyDescent="0.25">
      <c r="A33" s="2" t="s">
        <v>12</v>
      </c>
      <c r="B33" s="4">
        <v>5.4700231481481483E-3</v>
      </c>
      <c r="C33" s="18">
        <f t="shared" si="14"/>
        <v>6.2905266203703708E-3</v>
      </c>
      <c r="D33" s="18">
        <f t="shared" si="15"/>
        <v>6.564027777777778E-3</v>
      </c>
      <c r="E33" s="19">
        <f t="shared" ref="E33:E40" si="16">B33/100*(127.5)</f>
        <v>6.9742795138888897E-3</v>
      </c>
      <c r="F33" s="20">
        <f t="shared" ref="F33:F40" si="17">B33/100*(137.5)</f>
        <v>7.5212818287037041E-3</v>
      </c>
      <c r="G33" s="20">
        <f t="shared" ref="G33:G40" si="18">B33/100*(150)</f>
        <v>8.2050347222222229E-3</v>
      </c>
      <c r="H33" s="20">
        <f t="shared" ref="H33:H40" si="19">B33/100*(165)</f>
        <v>9.0255381944444445E-3</v>
      </c>
      <c r="I33" s="18">
        <f t="shared" ref="I33:I40" si="20">B33/100*(182.5)</f>
        <v>9.9827922453703706E-3</v>
      </c>
    </row>
    <row r="34" spans="1:9" x14ac:dyDescent="0.25">
      <c r="A34" s="2" t="s">
        <v>13</v>
      </c>
      <c r="B34" s="4">
        <v>5.6849537037037033E-3</v>
      </c>
      <c r="C34" s="18">
        <f t="shared" si="14"/>
        <v>6.5376967592592587E-3</v>
      </c>
      <c r="D34" s="18">
        <f t="shared" si="15"/>
        <v>6.8219444444444438E-3</v>
      </c>
      <c r="E34" s="19">
        <f t="shared" si="16"/>
        <v>7.2483159722222211E-3</v>
      </c>
      <c r="F34" s="20">
        <f t="shared" si="17"/>
        <v>7.8168113425925913E-3</v>
      </c>
      <c r="G34" s="20">
        <f t="shared" si="18"/>
        <v>8.5274305555555537E-3</v>
      </c>
      <c r="H34" s="20">
        <f t="shared" si="19"/>
        <v>9.38017361111111E-3</v>
      </c>
      <c r="I34" s="18">
        <f t="shared" si="20"/>
        <v>1.0375040509259258E-2</v>
      </c>
    </row>
    <row r="35" spans="1:9" x14ac:dyDescent="0.25">
      <c r="A35" s="2" t="s">
        <v>14</v>
      </c>
      <c r="B35" s="4">
        <v>5.9174768518518508E-3</v>
      </c>
      <c r="C35" s="18">
        <f t="shared" si="14"/>
        <v>6.8050983796296288E-3</v>
      </c>
      <c r="D35" s="18">
        <f t="shared" si="15"/>
        <v>7.1009722222222212E-3</v>
      </c>
      <c r="E35" s="19">
        <f t="shared" si="16"/>
        <v>7.5447829861111102E-3</v>
      </c>
      <c r="F35" s="20">
        <f t="shared" si="17"/>
        <v>8.1365306712962958E-3</v>
      </c>
      <c r="G35" s="20">
        <f t="shared" si="18"/>
        <v>8.8762152777777763E-3</v>
      </c>
      <c r="H35" s="20">
        <f t="shared" si="19"/>
        <v>9.7638368055555542E-3</v>
      </c>
      <c r="I35" s="18">
        <f t="shared" si="20"/>
        <v>1.0799395254629628E-2</v>
      </c>
    </row>
    <row r="36" spans="1:9" x14ac:dyDescent="0.25">
      <c r="A36" s="2" t="s">
        <v>15</v>
      </c>
      <c r="B36" s="4">
        <v>6.1697916666666663E-3</v>
      </c>
      <c r="C36" s="18">
        <f t="shared" si="14"/>
        <v>7.0952604166666664E-3</v>
      </c>
      <c r="D36" s="18">
        <f t="shared" si="15"/>
        <v>7.4037499999999989E-3</v>
      </c>
      <c r="E36" s="19">
        <f t="shared" si="16"/>
        <v>7.8664843749999998E-3</v>
      </c>
      <c r="F36" s="20">
        <f t="shared" si="17"/>
        <v>8.4834635416666665E-3</v>
      </c>
      <c r="G36" s="20">
        <f t="shared" si="18"/>
        <v>9.254687499999999E-3</v>
      </c>
      <c r="H36" s="20">
        <f t="shared" si="19"/>
        <v>1.0180156249999999E-2</v>
      </c>
      <c r="I36" s="18">
        <f t="shared" si="20"/>
        <v>1.1259869791666665E-2</v>
      </c>
    </row>
    <row r="37" spans="1:9" x14ac:dyDescent="0.25">
      <c r="A37" s="2" t="s">
        <v>16</v>
      </c>
      <c r="B37" s="4">
        <v>6.4446759259259257E-3</v>
      </c>
      <c r="C37" s="18">
        <f t="shared" si="14"/>
        <v>7.4113773148148151E-3</v>
      </c>
      <c r="D37" s="18">
        <f t="shared" si="15"/>
        <v>7.7336111111111112E-3</v>
      </c>
      <c r="E37" s="19">
        <f t="shared" si="16"/>
        <v>8.2169618055555563E-3</v>
      </c>
      <c r="F37" s="20">
        <f t="shared" si="17"/>
        <v>8.8614293981481487E-3</v>
      </c>
      <c r="G37" s="20">
        <f t="shared" si="18"/>
        <v>9.6670138888888899E-3</v>
      </c>
      <c r="H37" s="20">
        <f t="shared" si="19"/>
        <v>1.0633715277777778E-2</v>
      </c>
      <c r="I37" s="18">
        <f t="shared" si="20"/>
        <v>1.1761533564814816E-2</v>
      </c>
    </row>
    <row r="38" spans="1:9" x14ac:dyDescent="0.25">
      <c r="A38" s="2" t="s">
        <v>17</v>
      </c>
      <c r="B38" s="4">
        <v>6.7465277777777775E-3</v>
      </c>
      <c r="C38" s="18">
        <f t="shared" si="14"/>
        <v>7.7585069444444446E-3</v>
      </c>
      <c r="D38" s="18">
        <f t="shared" si="15"/>
        <v>8.0958333333333334E-3</v>
      </c>
      <c r="E38" s="19">
        <f t="shared" si="16"/>
        <v>8.6018229166666665E-3</v>
      </c>
      <c r="F38" s="20">
        <f t="shared" si="17"/>
        <v>9.2764756944444457E-3</v>
      </c>
      <c r="G38" s="20">
        <f t="shared" si="18"/>
        <v>1.0119791666666668E-2</v>
      </c>
      <c r="H38" s="20">
        <f t="shared" si="19"/>
        <v>1.1131770833333334E-2</v>
      </c>
      <c r="I38" s="18">
        <f t="shared" si="20"/>
        <v>1.2312413194444444E-2</v>
      </c>
    </row>
    <row r="39" spans="1:9" x14ac:dyDescent="0.25">
      <c r="A39" s="2" t="s">
        <v>18</v>
      </c>
      <c r="B39" s="21">
        <v>7.1451388888888884E-3</v>
      </c>
      <c r="C39" s="18">
        <f t="shared" si="14"/>
        <v>8.2169097222222209E-3</v>
      </c>
      <c r="D39" s="18">
        <f t="shared" si="15"/>
        <v>8.5741666666666657E-3</v>
      </c>
      <c r="E39" s="19">
        <f t="shared" si="16"/>
        <v>9.110052083333332E-3</v>
      </c>
      <c r="F39" s="20">
        <f t="shared" si="17"/>
        <v>9.8245659722222215E-3</v>
      </c>
      <c r="G39" s="20">
        <f t="shared" si="18"/>
        <v>1.0717708333333333E-2</v>
      </c>
      <c r="H39" s="20">
        <f t="shared" si="19"/>
        <v>1.1789479166666665E-2</v>
      </c>
      <c r="I39" s="18">
        <f t="shared" si="20"/>
        <v>1.3039878472222221E-2</v>
      </c>
    </row>
    <row r="40" spans="1:9" x14ac:dyDescent="0.25">
      <c r="A40" s="2" t="s">
        <v>19</v>
      </c>
      <c r="B40" s="21">
        <v>7.771643518518518E-3</v>
      </c>
      <c r="C40" s="18">
        <f t="shared" si="14"/>
        <v>8.9373900462962966E-3</v>
      </c>
      <c r="D40" s="18">
        <f t="shared" si="15"/>
        <v>9.3259722222222216E-3</v>
      </c>
      <c r="E40" s="19">
        <f t="shared" si="16"/>
        <v>9.9088454861111109E-3</v>
      </c>
      <c r="F40" s="20">
        <f t="shared" si="17"/>
        <v>1.0686009837962963E-2</v>
      </c>
      <c r="G40" s="20">
        <f t="shared" si="18"/>
        <v>1.1657465277777777E-2</v>
      </c>
      <c r="H40" s="20">
        <f t="shared" si="19"/>
        <v>1.2823211805555556E-2</v>
      </c>
      <c r="I40" s="18">
        <f t="shared" si="20"/>
        <v>1.4183249421296297E-2</v>
      </c>
    </row>
    <row r="43" spans="1:9" x14ac:dyDescent="0.25">
      <c r="A43" s="1" t="s">
        <v>22</v>
      </c>
      <c r="B43" s="1"/>
      <c r="C43" s="1"/>
      <c r="D43" s="1"/>
      <c r="E43" s="1"/>
      <c r="F43" s="1"/>
      <c r="G43" s="1"/>
      <c r="H43" s="1"/>
      <c r="I43" s="1"/>
    </row>
    <row r="44" spans="1:9" ht="45.75" x14ac:dyDescent="0.25">
      <c r="A44" s="2" t="s">
        <v>1</v>
      </c>
      <c r="B44" s="3" t="s">
        <v>2</v>
      </c>
      <c r="C44" s="3" t="s">
        <v>3</v>
      </c>
      <c r="D44" s="3" t="s">
        <v>4</v>
      </c>
      <c r="E44" s="3" t="s">
        <v>5</v>
      </c>
      <c r="F44" s="3" t="s">
        <v>6</v>
      </c>
      <c r="G44" s="3" t="s">
        <v>7</v>
      </c>
      <c r="H44" s="3" t="s">
        <v>8</v>
      </c>
      <c r="I44" s="3" t="s">
        <v>9</v>
      </c>
    </row>
    <row r="45" spans="1:9" x14ac:dyDescent="0.25">
      <c r="A45" s="2" t="s">
        <v>10</v>
      </c>
      <c r="B45" s="21">
        <v>8.7615740740740744E-3</v>
      </c>
      <c r="C45" s="18">
        <f t="shared" ref="C45:C54" si="21">B45/100*(115)</f>
        <v>1.0075810185185184E-2</v>
      </c>
      <c r="D45" s="18">
        <f t="shared" ref="D45:D54" si="22">B45/100*(120)</f>
        <v>1.0513888888888889E-2</v>
      </c>
      <c r="E45" s="19">
        <f>B45/100*(127.5)</f>
        <v>1.1171006944444443E-2</v>
      </c>
      <c r="F45" s="20">
        <f>B45/100*(137.5)</f>
        <v>1.2047164351851852E-2</v>
      </c>
      <c r="G45" s="20">
        <f>B45/100*(150)</f>
        <v>1.3142361111111112E-2</v>
      </c>
      <c r="H45" s="20">
        <f>B45/100*(165)</f>
        <v>1.4456597222222221E-2</v>
      </c>
      <c r="I45" s="18">
        <f>B45/100*(182.5)</f>
        <v>1.5989872685185185E-2</v>
      </c>
    </row>
    <row r="46" spans="1:9" x14ac:dyDescent="0.25">
      <c r="A46" s="2" t="s">
        <v>11</v>
      </c>
      <c r="B46" s="21">
        <v>9.0714120370370376E-3</v>
      </c>
      <c r="C46" s="18">
        <f t="shared" si="21"/>
        <v>1.0432123842592594E-2</v>
      </c>
      <c r="D46" s="18">
        <f t="shared" si="22"/>
        <v>1.0885694444444446E-2</v>
      </c>
      <c r="E46" s="19">
        <f>B46/100*(127.5)</f>
        <v>1.1566050347222223E-2</v>
      </c>
      <c r="F46" s="20">
        <f>B46/100*(137.5)</f>
        <v>1.2473191550925928E-2</v>
      </c>
      <c r="G46" s="20">
        <f>B46/100*(150)</f>
        <v>1.3607118055555558E-2</v>
      </c>
      <c r="H46" s="20">
        <f>B46/100*(165)</f>
        <v>1.4967829861111113E-2</v>
      </c>
      <c r="I46" s="18">
        <f>B46/100*(182.5)</f>
        <v>1.6555326967592595E-2</v>
      </c>
    </row>
    <row r="47" spans="1:9" x14ac:dyDescent="0.25">
      <c r="A47" s="2" t="s">
        <v>12</v>
      </c>
      <c r="B47" s="21">
        <v>9.4108796296296284E-3</v>
      </c>
      <c r="C47" s="18">
        <f t="shared" si="21"/>
        <v>1.0822511574074073E-2</v>
      </c>
      <c r="D47" s="18">
        <f t="shared" si="22"/>
        <v>1.1293055555555554E-2</v>
      </c>
      <c r="E47" s="19">
        <f t="shared" ref="E47:E54" si="23">B47/100*(127.5)</f>
        <v>1.1998871527777778E-2</v>
      </c>
      <c r="F47" s="20">
        <f t="shared" ref="F47:F54" si="24">B47/100*(137.5)</f>
        <v>1.2939959490740741E-2</v>
      </c>
      <c r="G47" s="20">
        <f t="shared" ref="G47:G54" si="25">B47/100*(150)</f>
        <v>1.4116319444444443E-2</v>
      </c>
      <c r="H47" s="20">
        <f t="shared" ref="H47:H54" si="26">B47/100*(165)</f>
        <v>1.5527951388888888E-2</v>
      </c>
      <c r="I47" s="18">
        <f t="shared" ref="I47:I54" si="27">B47/100*(182.5)</f>
        <v>1.7174855324074072E-2</v>
      </c>
    </row>
    <row r="48" spans="1:9" x14ac:dyDescent="0.25">
      <c r="A48" s="2" t="s">
        <v>13</v>
      </c>
      <c r="B48" s="21">
        <v>9.780671296296296E-3</v>
      </c>
      <c r="C48" s="18">
        <f t="shared" si="21"/>
        <v>1.1247771990740741E-2</v>
      </c>
      <c r="D48" s="18">
        <f t="shared" si="22"/>
        <v>1.1736805555555556E-2</v>
      </c>
      <c r="E48" s="19">
        <f t="shared" si="23"/>
        <v>1.2470355902777779E-2</v>
      </c>
      <c r="F48" s="20">
        <f t="shared" si="24"/>
        <v>1.3448423032407408E-2</v>
      </c>
      <c r="G48" s="20">
        <f t="shared" si="25"/>
        <v>1.4671006944444445E-2</v>
      </c>
      <c r="H48" s="20">
        <f t="shared" si="26"/>
        <v>1.6138107638888888E-2</v>
      </c>
      <c r="I48" s="18">
        <f t="shared" si="27"/>
        <v>1.784972511574074E-2</v>
      </c>
    </row>
    <row r="49" spans="1:9" x14ac:dyDescent="0.25">
      <c r="A49" s="2" t="s">
        <v>14</v>
      </c>
      <c r="B49" s="21">
        <v>1.0180787037037039E-2</v>
      </c>
      <c r="C49" s="18">
        <f t="shared" si="21"/>
        <v>1.1707905092592594E-2</v>
      </c>
      <c r="D49" s="18">
        <f t="shared" si="22"/>
        <v>1.2216944444444447E-2</v>
      </c>
      <c r="E49" s="19">
        <f t="shared" si="23"/>
        <v>1.2980503472222224E-2</v>
      </c>
      <c r="F49" s="20">
        <f t="shared" si="24"/>
        <v>1.3998582175925929E-2</v>
      </c>
      <c r="G49" s="20">
        <f t="shared" si="25"/>
        <v>1.5271180555555559E-2</v>
      </c>
      <c r="H49" s="20">
        <f t="shared" si="26"/>
        <v>1.6798298611111113E-2</v>
      </c>
      <c r="I49" s="18">
        <f t="shared" si="27"/>
        <v>1.8579936342592595E-2</v>
      </c>
    </row>
    <row r="50" spans="1:9" x14ac:dyDescent="0.25">
      <c r="A50" s="2" t="s">
        <v>15</v>
      </c>
      <c r="B50" s="21">
        <v>1.0614930555555556E-2</v>
      </c>
      <c r="C50" s="18">
        <f t="shared" si="21"/>
        <v>1.220717013888889E-2</v>
      </c>
      <c r="D50" s="18">
        <f t="shared" si="22"/>
        <v>1.2737916666666668E-2</v>
      </c>
      <c r="E50" s="19">
        <f t="shared" si="23"/>
        <v>1.3534036458333334E-2</v>
      </c>
      <c r="F50" s="20">
        <f t="shared" si="24"/>
        <v>1.4595529513888891E-2</v>
      </c>
      <c r="G50" s="20">
        <f t="shared" si="25"/>
        <v>1.5922395833333335E-2</v>
      </c>
      <c r="H50" s="20">
        <f t="shared" si="26"/>
        <v>1.7514635416666667E-2</v>
      </c>
      <c r="I50" s="18">
        <f t="shared" si="27"/>
        <v>1.9372248263888892E-2</v>
      </c>
    </row>
    <row r="51" spans="1:9" x14ac:dyDescent="0.25">
      <c r="A51" s="2" t="s">
        <v>16</v>
      </c>
      <c r="B51" s="21">
        <v>1.1087847222222223E-2</v>
      </c>
      <c r="C51" s="18">
        <f t="shared" si="21"/>
        <v>1.2751024305555556E-2</v>
      </c>
      <c r="D51" s="18">
        <f t="shared" si="22"/>
        <v>1.3305416666666667E-2</v>
      </c>
      <c r="E51" s="19">
        <f t="shared" si="23"/>
        <v>1.4137005208333334E-2</v>
      </c>
      <c r="F51" s="20">
        <f t="shared" si="24"/>
        <v>1.5245789930555555E-2</v>
      </c>
      <c r="G51" s="20">
        <f t="shared" si="25"/>
        <v>1.6631770833333333E-2</v>
      </c>
      <c r="H51" s="20">
        <f t="shared" si="26"/>
        <v>1.8294947916666669E-2</v>
      </c>
      <c r="I51" s="18">
        <f t="shared" si="27"/>
        <v>2.0235321180555557E-2</v>
      </c>
    </row>
    <row r="52" spans="1:9" x14ac:dyDescent="0.25">
      <c r="A52" s="2" t="s">
        <v>17</v>
      </c>
      <c r="B52" s="21">
        <v>1.1607175925925925E-2</v>
      </c>
      <c r="C52" s="18">
        <f t="shared" si="21"/>
        <v>1.3348252314814815E-2</v>
      </c>
      <c r="D52" s="18">
        <f t="shared" si="22"/>
        <v>1.392861111111111E-2</v>
      </c>
      <c r="E52" s="19">
        <f t="shared" si="23"/>
        <v>1.4799149305555556E-2</v>
      </c>
      <c r="F52" s="20">
        <f t="shared" si="24"/>
        <v>1.5959866898148149E-2</v>
      </c>
      <c r="G52" s="20">
        <f t="shared" si="25"/>
        <v>1.7410763888888889E-2</v>
      </c>
      <c r="H52" s="20">
        <f t="shared" si="26"/>
        <v>1.9151840277777776E-2</v>
      </c>
      <c r="I52" s="18">
        <f t="shared" si="27"/>
        <v>2.1183096064814815E-2</v>
      </c>
    </row>
    <row r="53" spans="1:9" x14ac:dyDescent="0.25">
      <c r="A53" s="2" t="s">
        <v>18</v>
      </c>
      <c r="B53" s="21">
        <v>1.2292824074074074E-2</v>
      </c>
      <c r="C53" s="18">
        <f t="shared" si="21"/>
        <v>1.4136747685185186E-2</v>
      </c>
      <c r="D53" s="18">
        <f t="shared" si="22"/>
        <v>1.475138888888889E-2</v>
      </c>
      <c r="E53" s="19">
        <f t="shared" si="23"/>
        <v>1.5673350694444445E-2</v>
      </c>
      <c r="F53" s="20">
        <f t="shared" si="24"/>
        <v>1.6902633101851854E-2</v>
      </c>
      <c r="G53" s="20">
        <f t="shared" si="25"/>
        <v>1.8439236111111111E-2</v>
      </c>
      <c r="H53" s="20">
        <f t="shared" si="26"/>
        <v>2.0283159722222225E-2</v>
      </c>
      <c r="I53" s="18">
        <f t="shared" si="27"/>
        <v>2.2434403935185188E-2</v>
      </c>
    </row>
    <row r="54" spans="1:9" x14ac:dyDescent="0.25">
      <c r="A54" s="2" t="s">
        <v>19</v>
      </c>
      <c r="B54" s="21">
        <v>1.3370717592592592E-2</v>
      </c>
      <c r="C54" s="18">
        <f t="shared" si="21"/>
        <v>1.5376325231481481E-2</v>
      </c>
      <c r="D54" s="18">
        <f t="shared" si="22"/>
        <v>1.604486111111111E-2</v>
      </c>
      <c r="E54" s="19">
        <f t="shared" si="23"/>
        <v>1.7047664930555557E-2</v>
      </c>
      <c r="F54" s="20">
        <f t="shared" si="24"/>
        <v>1.8384736689814815E-2</v>
      </c>
      <c r="G54" s="20">
        <f t="shared" si="25"/>
        <v>2.0056076388888889E-2</v>
      </c>
      <c r="H54" s="20">
        <f t="shared" si="26"/>
        <v>2.2061684027777778E-2</v>
      </c>
      <c r="I54" s="18">
        <f t="shared" si="27"/>
        <v>2.4401559606481483E-2</v>
      </c>
    </row>
    <row r="57" spans="1:9" x14ac:dyDescent="0.25">
      <c r="A57" s="1" t="s">
        <v>23</v>
      </c>
      <c r="B57" s="1"/>
      <c r="C57" s="1"/>
      <c r="D57" s="1"/>
      <c r="E57" s="1"/>
      <c r="F57" s="1"/>
      <c r="G57" s="1"/>
      <c r="H57" s="1"/>
      <c r="I57" s="1"/>
    </row>
    <row r="58" spans="1:9" ht="45.75" x14ac:dyDescent="0.25">
      <c r="A58" s="2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 t="s">
        <v>7</v>
      </c>
      <c r="H58" s="3" t="s">
        <v>8</v>
      </c>
      <c r="I58" s="3" t="s">
        <v>9</v>
      </c>
    </row>
    <row r="59" spans="1:9" x14ac:dyDescent="0.25">
      <c r="A59" s="2" t="s">
        <v>10</v>
      </c>
      <c r="B59" s="21">
        <v>1.8287037037037036E-2</v>
      </c>
      <c r="C59" s="18">
        <f t="shared" ref="C59:C68" si="28">B59/100*(115)</f>
        <v>2.103009259259259E-2</v>
      </c>
      <c r="D59" s="18">
        <f t="shared" ref="D59:D68" si="29">B59/100*(120)</f>
        <v>2.194444444444444E-2</v>
      </c>
      <c r="E59" s="19">
        <f>B59/100*(127.5)</f>
        <v>2.3315972222222221E-2</v>
      </c>
      <c r="F59" s="20">
        <f>B59/100*(137.5)</f>
        <v>2.5144675925925924E-2</v>
      </c>
      <c r="G59" s="20">
        <f>B59/100*(150)</f>
        <v>2.7430555555555552E-2</v>
      </c>
      <c r="H59" s="20">
        <f>B59/100*(165)</f>
        <v>3.0173611111111106E-2</v>
      </c>
      <c r="I59" s="18">
        <f>B59/100*(182.5)</f>
        <v>3.3373842592592587E-2</v>
      </c>
    </row>
    <row r="60" spans="1:9" x14ac:dyDescent="0.25">
      <c r="A60" s="2" t="s">
        <v>11</v>
      </c>
      <c r="B60" s="21">
        <v>1.8933796296296296E-2</v>
      </c>
      <c r="C60" s="18">
        <f t="shared" si="28"/>
        <v>2.1773865740740739E-2</v>
      </c>
      <c r="D60" s="18">
        <f t="shared" si="29"/>
        <v>2.2720555555555556E-2</v>
      </c>
      <c r="E60" s="19">
        <f>B60/100*(127.5)</f>
        <v>2.4140590277777776E-2</v>
      </c>
      <c r="F60" s="20">
        <f>B60/100*(137.5)</f>
        <v>2.6033969907407407E-2</v>
      </c>
      <c r="G60" s="20">
        <f>B60/100*(150)</f>
        <v>2.8400694444444444E-2</v>
      </c>
      <c r="H60" s="20">
        <f>B60/100*(165)</f>
        <v>3.1240763888888887E-2</v>
      </c>
      <c r="I60" s="18">
        <f>B60/100*(182.5)</f>
        <v>3.4554178240740738E-2</v>
      </c>
    </row>
    <row r="61" spans="1:9" x14ac:dyDescent="0.25">
      <c r="A61" s="2" t="s">
        <v>12</v>
      </c>
      <c r="B61" s="21">
        <v>1.964236111111111E-2</v>
      </c>
      <c r="C61" s="18">
        <f t="shared" si="28"/>
        <v>2.2588715277777779E-2</v>
      </c>
      <c r="D61" s="18">
        <f t="shared" si="29"/>
        <v>2.3570833333333333E-2</v>
      </c>
      <c r="E61" s="19">
        <f t="shared" ref="E61:E68" si="30">B61/100*(127.5)</f>
        <v>2.5044010416666665E-2</v>
      </c>
      <c r="F61" s="20">
        <f t="shared" ref="F61:F68" si="31">B61/100*(137.5)</f>
        <v>2.7008246527777776E-2</v>
      </c>
      <c r="G61" s="20">
        <f t="shared" ref="G61:G68" si="32">B61/100*(150)</f>
        <v>2.9463541666666666E-2</v>
      </c>
      <c r="H61" s="20">
        <f t="shared" ref="H61:H68" si="33">B61/100*(165)</f>
        <v>3.2409895833333334E-2</v>
      </c>
      <c r="I61" s="18">
        <f t="shared" ref="I61:I68" si="34">B61/100*(182.5)</f>
        <v>3.5847309027777781E-2</v>
      </c>
    </row>
    <row r="62" spans="1:9" x14ac:dyDescent="0.25">
      <c r="A62" s="2" t="s">
        <v>13</v>
      </c>
      <c r="B62" s="21">
        <v>2.0414236111111112E-2</v>
      </c>
      <c r="C62" s="18">
        <f t="shared" si="28"/>
        <v>2.3476371527777779E-2</v>
      </c>
      <c r="D62" s="18">
        <f t="shared" si="29"/>
        <v>2.4497083333333336E-2</v>
      </c>
      <c r="E62" s="19">
        <f t="shared" si="30"/>
        <v>2.6028151041666669E-2</v>
      </c>
      <c r="F62" s="20">
        <f t="shared" si="31"/>
        <v>2.806957465277778E-2</v>
      </c>
      <c r="G62" s="20">
        <f t="shared" si="32"/>
        <v>3.062135416666667E-2</v>
      </c>
      <c r="H62" s="20">
        <f t="shared" si="33"/>
        <v>3.3683489583333337E-2</v>
      </c>
      <c r="I62" s="18">
        <f t="shared" si="34"/>
        <v>3.7255980902777784E-2</v>
      </c>
    </row>
    <row r="63" spans="1:9" x14ac:dyDescent="0.25">
      <c r="A63" s="2" t="s">
        <v>14</v>
      </c>
      <c r="B63" s="21">
        <v>2.1249189814814815E-2</v>
      </c>
      <c r="C63" s="18">
        <f t="shared" si="28"/>
        <v>2.4436568287037039E-2</v>
      </c>
      <c r="D63" s="18">
        <f t="shared" si="29"/>
        <v>2.5499027777777777E-2</v>
      </c>
      <c r="E63" s="19">
        <f t="shared" si="30"/>
        <v>2.7092717013888889E-2</v>
      </c>
      <c r="F63" s="20">
        <f t="shared" si="31"/>
        <v>2.9217635995370372E-2</v>
      </c>
      <c r="G63" s="20">
        <f t="shared" si="32"/>
        <v>3.1873784722222222E-2</v>
      </c>
      <c r="H63" s="20">
        <f t="shared" si="33"/>
        <v>3.5061163194444446E-2</v>
      </c>
      <c r="I63" s="18">
        <f t="shared" si="34"/>
        <v>3.8779771412037034E-2</v>
      </c>
    </row>
    <row r="64" spans="1:9" x14ac:dyDescent="0.25">
      <c r="A64" s="2" t="s">
        <v>15</v>
      </c>
      <c r="B64" s="21">
        <v>2.2155324074074074E-2</v>
      </c>
      <c r="C64" s="18">
        <f t="shared" si="28"/>
        <v>2.5478622685185186E-2</v>
      </c>
      <c r="D64" s="18">
        <f t="shared" si="29"/>
        <v>2.6586388888888889E-2</v>
      </c>
      <c r="E64" s="19">
        <f t="shared" si="30"/>
        <v>2.8248038194444446E-2</v>
      </c>
      <c r="F64" s="20">
        <f t="shared" si="31"/>
        <v>3.0463570601851852E-2</v>
      </c>
      <c r="G64" s="20">
        <f t="shared" si="32"/>
        <v>3.3232986111111112E-2</v>
      </c>
      <c r="H64" s="20">
        <f t="shared" si="33"/>
        <v>3.6556284722222221E-2</v>
      </c>
      <c r="I64" s="18">
        <f t="shared" si="34"/>
        <v>4.0433466435185188E-2</v>
      </c>
    </row>
    <row r="65" spans="1:9" x14ac:dyDescent="0.25">
      <c r="A65" s="2" t="s">
        <v>16</v>
      </c>
      <c r="B65" s="21">
        <v>2.3142245370370369E-2</v>
      </c>
      <c r="C65" s="18">
        <f t="shared" si="28"/>
        <v>2.6613582175925923E-2</v>
      </c>
      <c r="D65" s="18">
        <f t="shared" si="29"/>
        <v>2.7770694444444442E-2</v>
      </c>
      <c r="E65" s="19">
        <f t="shared" si="30"/>
        <v>2.9506362847222221E-2</v>
      </c>
      <c r="F65" s="20">
        <f t="shared" si="31"/>
        <v>3.1820587384259254E-2</v>
      </c>
      <c r="G65" s="20">
        <f t="shared" si="32"/>
        <v>3.4713368055555555E-2</v>
      </c>
      <c r="H65" s="20">
        <f t="shared" si="33"/>
        <v>3.8184704861111106E-2</v>
      </c>
      <c r="I65" s="22">
        <f t="shared" si="34"/>
        <v>4.2234597800925922E-2</v>
      </c>
    </row>
    <row r="66" spans="1:9" x14ac:dyDescent="0.25">
      <c r="A66" s="2" t="s">
        <v>17</v>
      </c>
      <c r="B66" s="21">
        <v>2.4226388888888891E-2</v>
      </c>
      <c r="C66" s="18">
        <f t="shared" si="28"/>
        <v>2.7860347222222227E-2</v>
      </c>
      <c r="D66" s="18">
        <f t="shared" si="29"/>
        <v>2.9071666666666669E-2</v>
      </c>
      <c r="E66" s="19">
        <f t="shared" si="30"/>
        <v>3.0888645833333339E-2</v>
      </c>
      <c r="F66" s="20">
        <f t="shared" si="31"/>
        <v>3.331128472222223E-2</v>
      </c>
      <c r="G66" s="20">
        <f t="shared" si="32"/>
        <v>3.6339583333333335E-2</v>
      </c>
      <c r="H66" s="20">
        <f t="shared" si="33"/>
        <v>3.9973541666666675E-2</v>
      </c>
      <c r="I66" s="22">
        <f t="shared" si="34"/>
        <v>4.4213159722222228E-2</v>
      </c>
    </row>
    <row r="67" spans="1:9" x14ac:dyDescent="0.25">
      <c r="A67" s="2" t="s">
        <v>18</v>
      </c>
      <c r="B67" s="21">
        <v>2.5657407407407407E-2</v>
      </c>
      <c r="C67" s="18">
        <f t="shared" si="28"/>
        <v>2.9506018518518515E-2</v>
      </c>
      <c r="D67" s="18">
        <f t="shared" si="29"/>
        <v>3.0788888888888886E-2</v>
      </c>
      <c r="E67" s="19">
        <f t="shared" si="30"/>
        <v>3.2713194444444441E-2</v>
      </c>
      <c r="F67" s="20">
        <f t="shared" si="31"/>
        <v>3.5278935185185184E-2</v>
      </c>
      <c r="G67" s="20">
        <f t="shared" si="32"/>
        <v>3.848611111111111E-2</v>
      </c>
      <c r="H67" s="22">
        <f t="shared" si="33"/>
        <v>4.2334722222222218E-2</v>
      </c>
      <c r="I67" s="22">
        <f t="shared" si="34"/>
        <v>4.6824768518518516E-2</v>
      </c>
    </row>
    <row r="68" spans="1:9" x14ac:dyDescent="0.25">
      <c r="A68" s="2" t="s">
        <v>19</v>
      </c>
      <c r="B68" s="21">
        <v>2.7907175925925926E-2</v>
      </c>
      <c r="C68" s="18">
        <f t="shared" si="28"/>
        <v>3.2093252314814809E-2</v>
      </c>
      <c r="D68" s="18">
        <f t="shared" si="29"/>
        <v>3.3488611111111108E-2</v>
      </c>
      <c r="E68" s="19">
        <f t="shared" si="30"/>
        <v>3.5581649305555553E-2</v>
      </c>
      <c r="F68" s="20">
        <f t="shared" si="31"/>
        <v>3.8372366898148144E-2</v>
      </c>
      <c r="G68" s="22">
        <f t="shared" si="32"/>
        <v>4.1860763888888888E-2</v>
      </c>
      <c r="H68" s="22">
        <f t="shared" si="33"/>
        <v>4.6046840277777772E-2</v>
      </c>
      <c r="I68" s="22">
        <f t="shared" si="34"/>
        <v>5.0930596064814808E-2</v>
      </c>
    </row>
  </sheetData>
  <mergeCells count="5">
    <mergeCell ref="A1:I1"/>
    <mergeCell ref="A15:I15"/>
    <mergeCell ref="A29:I29"/>
    <mergeCell ref="A43:I43"/>
    <mergeCell ref="A57:I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9C651-72C6-4C0D-B82F-D07BE95F352C}">
  <dimension ref="A1:I68"/>
  <sheetViews>
    <sheetView tabSelected="1" workbookViewId="0">
      <selection activeCell="L25" sqref="L25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5.75" x14ac:dyDescent="0.25">
      <c r="A2" s="2" t="s">
        <v>24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x14ac:dyDescent="0.25">
      <c r="A3" s="2" t="s">
        <v>10</v>
      </c>
      <c r="B3" s="4">
        <v>2.6906249999999999E-3</v>
      </c>
      <c r="C3" s="5">
        <f t="shared" ref="C3:C12" si="0">B3/100*(115)</f>
        <v>3.0942187500000002E-3</v>
      </c>
      <c r="D3" s="5">
        <f t="shared" ref="D3:D12" si="1">B3/100*(120)</f>
        <v>3.2287499999999998E-3</v>
      </c>
      <c r="E3" s="5">
        <f>B3/100*(127.5)</f>
        <v>3.430546875E-3</v>
      </c>
      <c r="F3" s="5">
        <f>B3/100*(137.5)</f>
        <v>3.6996093750000002E-3</v>
      </c>
      <c r="G3" s="5">
        <f>B3/100*(150)</f>
        <v>4.0359374999999996E-3</v>
      </c>
      <c r="H3" s="5">
        <f>B3/100*(165)</f>
        <v>4.4395312499999999E-3</v>
      </c>
      <c r="I3" s="5">
        <f>B3/100*(182.5)</f>
        <v>4.9103906250000003E-3</v>
      </c>
    </row>
    <row r="4" spans="1:9" x14ac:dyDescent="0.25">
      <c r="A4" s="2" t="s">
        <v>11</v>
      </c>
      <c r="B4" s="4">
        <v>2.775925925925926E-3</v>
      </c>
      <c r="C4" s="5">
        <f t="shared" si="0"/>
        <v>3.1923148148148149E-3</v>
      </c>
      <c r="D4" s="5">
        <f t="shared" si="1"/>
        <v>3.3311111111111111E-3</v>
      </c>
      <c r="E4" s="5">
        <f>B4/100*(127.5)</f>
        <v>3.5393055555555555E-3</v>
      </c>
      <c r="F4" s="5">
        <f>B4/100*(137.5)</f>
        <v>3.8168981481481483E-3</v>
      </c>
      <c r="G4" s="5">
        <f>B4/100*(150)</f>
        <v>4.1638888888888888E-3</v>
      </c>
      <c r="H4" s="5">
        <f>B4/100*(165)</f>
        <v>4.5802777777777777E-3</v>
      </c>
      <c r="I4" s="5">
        <f>B4/100*(182.5)</f>
        <v>5.0660648148148149E-3</v>
      </c>
    </row>
    <row r="5" spans="1:9" x14ac:dyDescent="0.25">
      <c r="A5" s="2" t="s">
        <v>12</v>
      </c>
      <c r="B5" s="4">
        <v>2.9072916666666661E-3</v>
      </c>
      <c r="C5" s="5">
        <f t="shared" si="0"/>
        <v>3.3433854166666659E-3</v>
      </c>
      <c r="D5" s="5">
        <f t="shared" si="1"/>
        <v>3.4887499999999992E-3</v>
      </c>
      <c r="E5" s="5">
        <f t="shared" ref="E5:E12" si="2">B5/100*(127.5)</f>
        <v>3.7067968749999992E-3</v>
      </c>
      <c r="F5" s="5">
        <f t="shared" ref="F5:F12" si="3">B5/100*(137.5)</f>
        <v>3.9975260416666662E-3</v>
      </c>
      <c r="G5" s="5">
        <f t="shared" ref="G5:G12" si="4">B5/100*(150)</f>
        <v>4.3609374999999994E-3</v>
      </c>
      <c r="H5" s="5">
        <f t="shared" ref="H5:H12" si="5">B5/100*(165)</f>
        <v>4.7970312499999992E-3</v>
      </c>
      <c r="I5" s="5">
        <f t="shared" ref="I5:I12" si="6">B5/100*(182.5)</f>
        <v>5.3058072916666657E-3</v>
      </c>
    </row>
    <row r="6" spans="1:9" x14ac:dyDescent="0.25">
      <c r="A6" s="2" t="s">
        <v>13</v>
      </c>
      <c r="B6" s="4">
        <v>3.0842592592592592E-3</v>
      </c>
      <c r="C6" s="5">
        <f t="shared" si="0"/>
        <v>3.546898148148148E-3</v>
      </c>
      <c r="D6" s="5">
        <f t="shared" si="1"/>
        <v>3.7011111111111107E-3</v>
      </c>
      <c r="E6" s="5">
        <f t="shared" si="2"/>
        <v>3.9324305555555553E-3</v>
      </c>
      <c r="F6" s="5">
        <f t="shared" si="3"/>
        <v>4.2408564814814817E-3</v>
      </c>
      <c r="G6" s="5">
        <f t="shared" si="4"/>
        <v>4.6263888888888891E-3</v>
      </c>
      <c r="H6" s="5">
        <f t="shared" si="5"/>
        <v>5.0890277777777774E-3</v>
      </c>
      <c r="I6" s="5">
        <f t="shared" si="6"/>
        <v>5.6287731481481475E-3</v>
      </c>
    </row>
    <row r="7" spans="1:9" x14ac:dyDescent="0.25">
      <c r="A7" s="2" t="s">
        <v>14</v>
      </c>
      <c r="B7" s="4">
        <v>3.2853009259259259E-3</v>
      </c>
      <c r="C7" s="5">
        <f t="shared" si="0"/>
        <v>3.7780960648148149E-3</v>
      </c>
      <c r="D7" s="5">
        <f t="shared" si="1"/>
        <v>3.9423611111111109E-3</v>
      </c>
      <c r="E7" s="5">
        <f t="shared" si="2"/>
        <v>4.1887586805555554E-3</v>
      </c>
      <c r="F7" s="5">
        <f t="shared" si="3"/>
        <v>4.5172887731481483E-3</v>
      </c>
      <c r="G7" s="5">
        <f t="shared" si="4"/>
        <v>4.9279513888888888E-3</v>
      </c>
      <c r="H7" s="5">
        <f t="shared" si="5"/>
        <v>5.4207465277777778E-3</v>
      </c>
      <c r="I7" s="5">
        <f t="shared" si="6"/>
        <v>5.9956741898148144E-3</v>
      </c>
    </row>
    <row r="8" spans="1:9" x14ac:dyDescent="0.25">
      <c r="A8" s="2" t="s">
        <v>15</v>
      </c>
      <c r="B8" s="4">
        <v>3.514467592592592E-3</v>
      </c>
      <c r="C8" s="5">
        <f t="shared" si="0"/>
        <v>4.0416377314814811E-3</v>
      </c>
      <c r="D8" s="5">
        <f t="shared" si="1"/>
        <v>4.217361111111111E-3</v>
      </c>
      <c r="E8" s="5">
        <f t="shared" si="2"/>
        <v>4.4809461805555553E-3</v>
      </c>
      <c r="F8" s="5">
        <f t="shared" si="3"/>
        <v>4.8323929398148141E-3</v>
      </c>
      <c r="G8" s="5">
        <f t="shared" si="4"/>
        <v>5.2717013888888883E-3</v>
      </c>
      <c r="H8" s="5">
        <f t="shared" si="5"/>
        <v>5.7988715277777769E-3</v>
      </c>
      <c r="I8" s="5">
        <f t="shared" si="6"/>
        <v>6.4139033564814809E-3</v>
      </c>
    </row>
    <row r="9" spans="1:9" x14ac:dyDescent="0.25">
      <c r="A9" s="2" t="s">
        <v>16</v>
      </c>
      <c r="B9" s="4">
        <v>3.7780092592592592E-3</v>
      </c>
      <c r="C9" s="5">
        <f t="shared" si="0"/>
        <v>4.3447106481481479E-3</v>
      </c>
      <c r="D9" s="5">
        <f t="shared" si="1"/>
        <v>4.5336111111111107E-3</v>
      </c>
      <c r="E9" s="5">
        <f t="shared" si="2"/>
        <v>4.8169618055555552E-3</v>
      </c>
      <c r="F9" s="5">
        <f t="shared" si="3"/>
        <v>5.1947627314814816E-3</v>
      </c>
      <c r="G9" s="5">
        <f t="shared" si="4"/>
        <v>5.667013888888889E-3</v>
      </c>
      <c r="H9" s="5">
        <f t="shared" si="5"/>
        <v>6.2337152777777773E-3</v>
      </c>
      <c r="I9" s="5">
        <f t="shared" si="6"/>
        <v>6.8948668981481474E-3</v>
      </c>
    </row>
    <row r="10" spans="1:9" x14ac:dyDescent="0.25">
      <c r="A10" s="2" t="s">
        <v>17</v>
      </c>
      <c r="B10" s="4">
        <v>4.0842592592592588E-3</v>
      </c>
      <c r="C10" s="5">
        <f t="shared" si="0"/>
        <v>4.696898148148148E-3</v>
      </c>
      <c r="D10" s="5">
        <f t="shared" si="1"/>
        <v>4.9011111111111113E-3</v>
      </c>
      <c r="E10" s="5">
        <f t="shared" si="2"/>
        <v>5.2074305555555554E-3</v>
      </c>
      <c r="F10" s="5">
        <f t="shared" si="3"/>
        <v>5.6158564814814812E-3</v>
      </c>
      <c r="G10" s="5">
        <f t="shared" si="4"/>
        <v>6.1263888888888887E-3</v>
      </c>
      <c r="H10" s="5">
        <f t="shared" si="5"/>
        <v>6.7390277777777778E-3</v>
      </c>
      <c r="I10" s="5">
        <f t="shared" si="6"/>
        <v>7.4537731481481477E-3</v>
      </c>
    </row>
    <row r="11" spans="1:9" x14ac:dyDescent="0.25">
      <c r="A11" s="2" t="s">
        <v>18</v>
      </c>
      <c r="B11" s="4">
        <v>4.4445601851851851E-3</v>
      </c>
      <c r="C11" s="5">
        <f t="shared" si="0"/>
        <v>5.1112442129629624E-3</v>
      </c>
      <c r="D11" s="5">
        <f t="shared" si="1"/>
        <v>5.3334722222222221E-3</v>
      </c>
      <c r="E11" s="5">
        <f t="shared" si="2"/>
        <v>5.6668142361111108E-3</v>
      </c>
      <c r="F11" s="5">
        <f t="shared" si="3"/>
        <v>6.1112702546296293E-3</v>
      </c>
      <c r="G11" s="5">
        <f t="shared" si="4"/>
        <v>6.6668402777777776E-3</v>
      </c>
      <c r="H11" s="5">
        <f t="shared" si="5"/>
        <v>7.3335243055555549E-3</v>
      </c>
      <c r="I11" s="5">
        <f t="shared" si="6"/>
        <v>8.1113223379629621E-3</v>
      </c>
    </row>
    <row r="12" spans="1:9" x14ac:dyDescent="0.25">
      <c r="A12" s="2" t="s">
        <v>19</v>
      </c>
      <c r="B12" s="4">
        <v>4.8745370370370366E-3</v>
      </c>
      <c r="C12" s="5">
        <f t="shared" si="0"/>
        <v>5.6057175925925927E-3</v>
      </c>
      <c r="D12" s="5">
        <f t="shared" si="1"/>
        <v>5.8494444444444444E-3</v>
      </c>
      <c r="E12" s="5">
        <f t="shared" si="2"/>
        <v>6.2150347222222216E-3</v>
      </c>
      <c r="F12" s="5">
        <f t="shared" si="3"/>
        <v>6.702488425925926E-3</v>
      </c>
      <c r="G12" s="5">
        <f t="shared" si="4"/>
        <v>7.3118055555555549E-3</v>
      </c>
      <c r="H12" s="5">
        <f t="shared" si="5"/>
        <v>8.0429861111111101E-3</v>
      </c>
      <c r="I12" s="5">
        <f t="shared" si="6"/>
        <v>8.8960300925925925E-3</v>
      </c>
    </row>
    <row r="13" spans="1:9" x14ac:dyDescent="0.25">
      <c r="A13" s="8"/>
      <c r="B13" s="9"/>
      <c r="C13" s="10"/>
      <c r="D13" s="10"/>
      <c r="E13" s="11"/>
      <c r="F13" s="12"/>
      <c r="G13" s="12"/>
      <c r="H13" s="12"/>
      <c r="I13" s="10"/>
    </row>
    <row r="14" spans="1:9" x14ac:dyDescent="0.25">
      <c r="A14" s="13"/>
      <c r="B14" s="13"/>
      <c r="C14" s="13"/>
      <c r="D14" s="14"/>
      <c r="E14" s="15"/>
      <c r="F14" s="16"/>
      <c r="G14" s="17"/>
      <c r="H14" s="16"/>
      <c r="I14" s="15"/>
    </row>
    <row r="15" spans="1:9" x14ac:dyDescent="0.25">
      <c r="A15" s="1" t="s">
        <v>20</v>
      </c>
      <c r="B15" s="1"/>
      <c r="C15" s="1"/>
      <c r="D15" s="1"/>
      <c r="E15" s="1"/>
      <c r="F15" s="1"/>
      <c r="G15" s="1"/>
      <c r="H15" s="1"/>
      <c r="I15" s="1"/>
    </row>
    <row r="16" spans="1:9" ht="45.75" x14ac:dyDescent="0.25">
      <c r="A16" s="2" t="s">
        <v>24</v>
      </c>
      <c r="B16" s="3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3" t="s">
        <v>7</v>
      </c>
      <c r="H16" s="3" t="s">
        <v>8</v>
      </c>
      <c r="I16" s="3" t="s">
        <v>9</v>
      </c>
    </row>
    <row r="17" spans="1:9" x14ac:dyDescent="0.25">
      <c r="A17" s="2" t="s">
        <v>10</v>
      </c>
      <c r="B17" s="4">
        <v>2.9745370370370373E-3</v>
      </c>
      <c r="C17" s="5">
        <f t="shared" ref="C17:C26" si="7">B17/100*(115)</f>
        <v>3.4207175925925928E-3</v>
      </c>
      <c r="D17" s="5">
        <f t="shared" ref="D17:D26" si="8">B17/100*(120)</f>
        <v>3.569444444444445E-3</v>
      </c>
      <c r="E17" s="5">
        <f t="shared" ref="E17:E26" si="9">B17/100*(127.5)</f>
        <v>3.7925347222222227E-3</v>
      </c>
      <c r="F17" s="5">
        <f t="shared" ref="F17:F26" si="10">B17/100*(137.5)</f>
        <v>4.0899884259259266E-3</v>
      </c>
      <c r="G17" s="5">
        <f t="shared" ref="G17:G26" si="11">B17/100*(150)</f>
        <v>4.4618055555555557E-3</v>
      </c>
      <c r="H17" s="5">
        <f t="shared" ref="H17:H26" si="12">B17/100*(165)</f>
        <v>4.9079861111111112E-3</v>
      </c>
      <c r="I17" s="5">
        <f t="shared" ref="I17:I26" si="13">B17/100*(182.5)</f>
        <v>5.4285300925925933E-3</v>
      </c>
    </row>
    <row r="18" spans="1:9" x14ac:dyDescent="0.25">
      <c r="A18" s="2" t="s">
        <v>11</v>
      </c>
      <c r="B18" s="4">
        <v>3.0666666666666672E-3</v>
      </c>
      <c r="C18" s="5">
        <f t="shared" si="7"/>
        <v>3.5266666666666671E-3</v>
      </c>
      <c r="D18" s="5">
        <f t="shared" si="8"/>
        <v>3.6800000000000001E-3</v>
      </c>
      <c r="E18" s="5">
        <f t="shared" si="9"/>
        <v>3.9100000000000003E-3</v>
      </c>
      <c r="F18" s="5">
        <f t="shared" si="10"/>
        <v>4.2166666666666672E-3</v>
      </c>
      <c r="G18" s="5">
        <f t="shared" si="11"/>
        <v>4.5999999999999999E-3</v>
      </c>
      <c r="H18" s="5">
        <f t="shared" si="12"/>
        <v>5.0600000000000003E-3</v>
      </c>
      <c r="I18" s="5">
        <f t="shared" si="13"/>
        <v>5.5966666666666673E-3</v>
      </c>
    </row>
    <row r="19" spans="1:9" x14ac:dyDescent="0.25">
      <c r="A19" s="2" t="s">
        <v>12</v>
      </c>
      <c r="B19" s="4">
        <v>3.2094907407407402E-3</v>
      </c>
      <c r="C19" s="5">
        <f t="shared" si="7"/>
        <v>3.690914351851851E-3</v>
      </c>
      <c r="D19" s="5">
        <f t="shared" si="8"/>
        <v>3.8513888888888881E-3</v>
      </c>
      <c r="E19" s="5">
        <f t="shared" si="9"/>
        <v>4.0921006944444433E-3</v>
      </c>
      <c r="F19" s="5">
        <f t="shared" si="10"/>
        <v>4.4130497685185175E-3</v>
      </c>
      <c r="G19" s="5">
        <f t="shared" si="11"/>
        <v>4.8142361111111103E-3</v>
      </c>
      <c r="H19" s="5">
        <f t="shared" si="12"/>
        <v>5.2956597222222207E-3</v>
      </c>
      <c r="I19" s="5">
        <f t="shared" si="13"/>
        <v>5.8573206018518505E-3</v>
      </c>
    </row>
    <row r="20" spans="1:9" x14ac:dyDescent="0.25">
      <c r="A20" s="2" t="s">
        <v>13</v>
      </c>
      <c r="B20" s="4">
        <v>3.4045138888888888E-3</v>
      </c>
      <c r="C20" s="5">
        <f t="shared" si="7"/>
        <v>3.9151909722222218E-3</v>
      </c>
      <c r="D20" s="5">
        <f t="shared" si="8"/>
        <v>4.085416666666666E-3</v>
      </c>
      <c r="E20" s="5">
        <f t="shared" si="9"/>
        <v>4.3407552083333332E-3</v>
      </c>
      <c r="F20" s="5">
        <f t="shared" si="10"/>
        <v>4.6812065972222216E-3</v>
      </c>
      <c r="G20" s="5">
        <f t="shared" si="11"/>
        <v>5.106770833333333E-3</v>
      </c>
      <c r="H20" s="5">
        <f t="shared" si="12"/>
        <v>5.6174479166666664E-3</v>
      </c>
      <c r="I20" s="5">
        <f t="shared" si="13"/>
        <v>6.2132378472222211E-3</v>
      </c>
    </row>
    <row r="21" spans="1:9" x14ac:dyDescent="0.25">
      <c r="A21" s="2" t="s">
        <v>14</v>
      </c>
      <c r="B21" s="4">
        <v>3.6266203703703703E-3</v>
      </c>
      <c r="C21" s="5">
        <f t="shared" si="7"/>
        <v>4.1706134259259257E-3</v>
      </c>
      <c r="D21" s="5">
        <f t="shared" si="8"/>
        <v>4.3519444444444439E-3</v>
      </c>
      <c r="E21" s="5">
        <f t="shared" si="9"/>
        <v>4.623940972222222E-3</v>
      </c>
      <c r="F21" s="5">
        <f t="shared" si="10"/>
        <v>4.9866030092592592E-3</v>
      </c>
      <c r="G21" s="5">
        <f t="shared" si="11"/>
        <v>5.4399305555555546E-3</v>
      </c>
      <c r="H21" s="5">
        <f t="shared" si="12"/>
        <v>5.9839236111111109E-3</v>
      </c>
      <c r="I21" s="5">
        <f t="shared" si="13"/>
        <v>6.6185821759259253E-3</v>
      </c>
    </row>
    <row r="22" spans="1:9" x14ac:dyDescent="0.25">
      <c r="A22" s="2" t="s">
        <v>15</v>
      </c>
      <c r="B22" s="4">
        <v>3.87962962962963E-3</v>
      </c>
      <c r="C22" s="5">
        <f t="shared" si="7"/>
        <v>4.4615740740740744E-3</v>
      </c>
      <c r="D22" s="5">
        <f t="shared" si="8"/>
        <v>4.655555555555556E-3</v>
      </c>
      <c r="E22" s="5">
        <f t="shared" si="9"/>
        <v>4.9465277777777789E-3</v>
      </c>
      <c r="F22" s="5">
        <f t="shared" si="10"/>
        <v>5.3344907407407412E-3</v>
      </c>
      <c r="G22" s="5">
        <f t="shared" si="11"/>
        <v>5.8194444444444448E-3</v>
      </c>
      <c r="H22" s="5">
        <f t="shared" si="12"/>
        <v>6.4013888888888896E-3</v>
      </c>
      <c r="I22" s="5">
        <f t="shared" si="13"/>
        <v>7.0803240740740748E-3</v>
      </c>
    </row>
    <row r="23" spans="1:9" x14ac:dyDescent="0.25">
      <c r="A23" s="2" t="s">
        <v>16</v>
      </c>
      <c r="B23" s="4">
        <v>4.1707175925925931E-3</v>
      </c>
      <c r="C23" s="5">
        <f t="shared" si="7"/>
        <v>4.7963252314814821E-3</v>
      </c>
      <c r="D23" s="5">
        <f t="shared" si="8"/>
        <v>5.0048611111111118E-3</v>
      </c>
      <c r="E23" s="5">
        <f t="shared" si="9"/>
        <v>5.3176649305555568E-3</v>
      </c>
      <c r="F23" s="5">
        <f t="shared" si="10"/>
        <v>5.7347366898148153E-3</v>
      </c>
      <c r="G23" s="5">
        <f t="shared" si="11"/>
        <v>6.25607638888889E-3</v>
      </c>
      <c r="H23" s="5">
        <f t="shared" si="12"/>
        <v>6.8816840277777791E-3</v>
      </c>
      <c r="I23" s="5">
        <f t="shared" si="13"/>
        <v>7.6115596064814826E-3</v>
      </c>
    </row>
    <row r="24" spans="1:9" x14ac:dyDescent="0.25">
      <c r="A24" s="2" t="s">
        <v>17</v>
      </c>
      <c r="B24" s="4">
        <v>4.508912037037037E-3</v>
      </c>
      <c r="C24" s="5">
        <f t="shared" si="7"/>
        <v>5.1852488425925929E-3</v>
      </c>
      <c r="D24" s="5">
        <f t="shared" si="8"/>
        <v>5.4106944444444445E-3</v>
      </c>
      <c r="E24" s="5">
        <f t="shared" si="9"/>
        <v>5.7488628472222225E-3</v>
      </c>
      <c r="F24" s="5">
        <f t="shared" si="10"/>
        <v>6.1997540509259258E-3</v>
      </c>
      <c r="G24" s="5">
        <f t="shared" si="11"/>
        <v>6.7633680555555555E-3</v>
      </c>
      <c r="H24" s="5">
        <f t="shared" si="12"/>
        <v>7.4397048611111113E-3</v>
      </c>
      <c r="I24" s="5">
        <f t="shared" si="13"/>
        <v>8.2287644675925926E-3</v>
      </c>
    </row>
    <row r="25" spans="1:9" x14ac:dyDescent="0.25">
      <c r="A25" s="2" t="s">
        <v>18</v>
      </c>
      <c r="B25" s="4">
        <v>4.9068287037037032E-3</v>
      </c>
      <c r="C25" s="5">
        <f t="shared" si="7"/>
        <v>5.6428530092592589E-3</v>
      </c>
      <c r="D25" s="5">
        <f t="shared" si="8"/>
        <v>5.8881944444444442E-3</v>
      </c>
      <c r="E25" s="5">
        <f t="shared" si="9"/>
        <v>6.2562065972222216E-3</v>
      </c>
      <c r="F25" s="5">
        <f t="shared" si="10"/>
        <v>6.7468894675925921E-3</v>
      </c>
      <c r="G25" s="5">
        <f t="shared" si="11"/>
        <v>7.3602430555555548E-3</v>
      </c>
      <c r="H25" s="5">
        <f t="shared" si="12"/>
        <v>8.0962673611111105E-3</v>
      </c>
      <c r="I25" s="5">
        <f t="shared" si="13"/>
        <v>8.9549623842592584E-3</v>
      </c>
    </row>
    <row r="26" spans="1:9" x14ac:dyDescent="0.25">
      <c r="A26" s="2" t="s">
        <v>19</v>
      </c>
      <c r="B26" s="4">
        <v>5.3818287037037038E-3</v>
      </c>
      <c r="C26" s="5">
        <f t="shared" si="7"/>
        <v>6.1891030092592588E-3</v>
      </c>
      <c r="D26" s="5">
        <f t="shared" si="8"/>
        <v>6.4581944444444444E-3</v>
      </c>
      <c r="E26" s="5">
        <f t="shared" si="9"/>
        <v>6.8618315972222219E-3</v>
      </c>
      <c r="F26" s="5">
        <f t="shared" si="10"/>
        <v>7.4000144675925921E-3</v>
      </c>
      <c r="G26" s="5">
        <f t="shared" si="11"/>
        <v>8.0727430555555552E-3</v>
      </c>
      <c r="H26" s="5">
        <f t="shared" si="12"/>
        <v>8.8800173611111102E-3</v>
      </c>
      <c r="I26" s="5">
        <f t="shared" si="13"/>
        <v>9.821837384259258E-3</v>
      </c>
    </row>
    <row r="29" spans="1:9" x14ac:dyDescent="0.25">
      <c r="A29" s="1" t="s">
        <v>21</v>
      </c>
      <c r="B29" s="1"/>
      <c r="C29" s="1"/>
      <c r="D29" s="1"/>
      <c r="E29" s="1"/>
      <c r="F29" s="1"/>
      <c r="G29" s="1"/>
      <c r="H29" s="1"/>
      <c r="I29" s="1"/>
    </row>
    <row r="30" spans="1:9" ht="45.75" x14ac:dyDescent="0.25">
      <c r="A30" s="2" t="s">
        <v>24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 t="s">
        <v>7</v>
      </c>
      <c r="H30" s="3" t="s">
        <v>8</v>
      </c>
      <c r="I30" s="3" t="s">
        <v>9</v>
      </c>
    </row>
    <row r="31" spans="1:9" x14ac:dyDescent="0.25">
      <c r="A31" s="2" t="s">
        <v>10</v>
      </c>
      <c r="B31" s="4">
        <v>5.8034722222222212E-3</v>
      </c>
      <c r="C31" s="5">
        <f t="shared" ref="C31:C40" si="14">B31/100*(115)</f>
        <v>6.6739930555555545E-3</v>
      </c>
      <c r="D31" s="5">
        <f t="shared" ref="D31:D40" si="15">B31/100*(120)</f>
        <v>6.9641666666666654E-3</v>
      </c>
      <c r="E31" s="5">
        <f>B31/100*(127.5)</f>
        <v>7.3994270833333325E-3</v>
      </c>
      <c r="F31" s="5">
        <f>B31/100*(137.5)</f>
        <v>7.9797743055555551E-3</v>
      </c>
      <c r="G31" s="5">
        <f>B31/100*(150)</f>
        <v>8.7052083333333322E-3</v>
      </c>
      <c r="H31" s="5">
        <f>B31/100*(165)</f>
        <v>9.5757291666666647E-3</v>
      </c>
      <c r="I31" s="5">
        <f>B31/100*(182.5)</f>
        <v>1.0591336805555554E-2</v>
      </c>
    </row>
    <row r="32" spans="1:9" x14ac:dyDescent="0.25">
      <c r="A32" s="2" t="s">
        <v>11</v>
      </c>
      <c r="B32" s="4">
        <v>5.9512731481481474E-3</v>
      </c>
      <c r="C32" s="5">
        <f t="shared" si="14"/>
        <v>6.8439641203703692E-3</v>
      </c>
      <c r="D32" s="5">
        <f t="shared" si="15"/>
        <v>7.141527777777777E-3</v>
      </c>
      <c r="E32" s="5">
        <f>B32/100*(127.5)</f>
        <v>7.5878732638888884E-3</v>
      </c>
      <c r="F32" s="5">
        <f>B32/100*(137.5)</f>
        <v>8.1830005787037023E-3</v>
      </c>
      <c r="G32" s="5">
        <f>B32/100*(150)</f>
        <v>8.9269097222222215E-3</v>
      </c>
      <c r="H32" s="5">
        <f>B32/100*(165)</f>
        <v>9.8196006944444424E-3</v>
      </c>
      <c r="I32" s="5">
        <f>B32/100*(182.5)</f>
        <v>1.0861073495370369E-2</v>
      </c>
    </row>
    <row r="33" spans="1:9" x14ac:dyDescent="0.25">
      <c r="A33" s="2" t="s">
        <v>12</v>
      </c>
      <c r="B33" s="4">
        <v>6.1915509259259259E-3</v>
      </c>
      <c r="C33" s="5">
        <f t="shared" si="14"/>
        <v>7.1202835648148145E-3</v>
      </c>
      <c r="D33" s="5">
        <f t="shared" si="15"/>
        <v>7.4298611111111102E-3</v>
      </c>
      <c r="E33" s="5">
        <f t="shared" ref="E33:E40" si="16">B33/100*(127.5)</f>
        <v>7.8942274305555549E-3</v>
      </c>
      <c r="F33" s="5">
        <f t="shared" ref="F33:F40" si="17">B33/100*(137.5)</f>
        <v>8.513382523148148E-3</v>
      </c>
      <c r="G33" s="5">
        <f t="shared" ref="G33:G40" si="18">B33/100*(150)</f>
        <v>9.2873263888888884E-3</v>
      </c>
      <c r="H33" s="5">
        <f t="shared" ref="H33:H40" si="19">B33/100*(165)</f>
        <v>1.0216059027777776E-2</v>
      </c>
      <c r="I33" s="5">
        <f t="shared" ref="I33:I40" si="20">B33/100*(182.5)</f>
        <v>1.1299580439814813E-2</v>
      </c>
    </row>
    <row r="34" spans="1:9" x14ac:dyDescent="0.25">
      <c r="A34" s="2" t="s">
        <v>13</v>
      </c>
      <c r="B34" s="4">
        <v>6.5549768518518526E-3</v>
      </c>
      <c r="C34" s="5">
        <f t="shared" si="14"/>
        <v>7.53822337962963E-3</v>
      </c>
      <c r="D34" s="5">
        <f t="shared" si="15"/>
        <v>7.8659722222222221E-3</v>
      </c>
      <c r="E34" s="5">
        <f t="shared" si="16"/>
        <v>8.3575954861111121E-3</v>
      </c>
      <c r="F34" s="5">
        <f t="shared" si="17"/>
        <v>9.0130931712962964E-3</v>
      </c>
      <c r="G34" s="5">
        <f t="shared" si="18"/>
        <v>9.8324652777777785E-3</v>
      </c>
      <c r="H34" s="5">
        <f t="shared" si="19"/>
        <v>1.0815711805555557E-2</v>
      </c>
      <c r="I34" s="5">
        <f t="shared" si="20"/>
        <v>1.1962832754629631E-2</v>
      </c>
    </row>
    <row r="35" spans="1:9" x14ac:dyDescent="0.25">
      <c r="A35" s="2" t="s">
        <v>14</v>
      </c>
      <c r="B35" s="4">
        <v>6.9839120370370376E-3</v>
      </c>
      <c r="C35" s="5">
        <f t="shared" si="14"/>
        <v>8.0314988425925927E-3</v>
      </c>
      <c r="D35" s="5">
        <f t="shared" si="15"/>
        <v>8.3806944444444458E-3</v>
      </c>
      <c r="E35" s="5">
        <f t="shared" si="16"/>
        <v>8.9044878472222221E-3</v>
      </c>
      <c r="F35" s="5">
        <f t="shared" si="17"/>
        <v>9.6028790509259266E-3</v>
      </c>
      <c r="G35" s="5">
        <f t="shared" si="18"/>
        <v>1.0475868055555556E-2</v>
      </c>
      <c r="H35" s="5">
        <f t="shared" si="19"/>
        <v>1.1523454861111112E-2</v>
      </c>
      <c r="I35" s="5">
        <f t="shared" si="20"/>
        <v>1.2745639467592593E-2</v>
      </c>
    </row>
    <row r="36" spans="1:9" x14ac:dyDescent="0.25">
      <c r="A36" s="2" t="s">
        <v>15</v>
      </c>
      <c r="B36" s="4">
        <v>7.4766203703703705E-3</v>
      </c>
      <c r="C36" s="5">
        <f t="shared" si="14"/>
        <v>8.5981134259259257E-3</v>
      </c>
      <c r="D36" s="5">
        <f t="shared" si="15"/>
        <v>8.9719444444444456E-3</v>
      </c>
      <c r="E36" s="5">
        <f t="shared" si="16"/>
        <v>9.5326909722222228E-3</v>
      </c>
      <c r="F36" s="5">
        <f t="shared" si="17"/>
        <v>1.0280353009259259E-2</v>
      </c>
      <c r="G36" s="5">
        <f t="shared" si="18"/>
        <v>1.1214930555555556E-2</v>
      </c>
      <c r="H36" s="5">
        <f t="shared" si="19"/>
        <v>1.2336423611111112E-2</v>
      </c>
      <c r="I36" s="5">
        <f t="shared" si="20"/>
        <v>1.3644832175925927E-2</v>
      </c>
    </row>
    <row r="37" spans="1:9" x14ac:dyDescent="0.25">
      <c r="A37" s="2" t="s">
        <v>16</v>
      </c>
      <c r="B37" s="4">
        <v>8.0354166666666664E-3</v>
      </c>
      <c r="C37" s="5">
        <f t="shared" si="14"/>
        <v>9.2407291666666679E-3</v>
      </c>
      <c r="D37" s="5">
        <f t="shared" si="15"/>
        <v>9.6425E-3</v>
      </c>
      <c r="E37" s="5">
        <f t="shared" si="16"/>
        <v>1.024515625E-2</v>
      </c>
      <c r="F37" s="5">
        <f t="shared" si="17"/>
        <v>1.1048697916666668E-2</v>
      </c>
      <c r="G37" s="5">
        <f t="shared" si="18"/>
        <v>1.2053125000000001E-2</v>
      </c>
      <c r="H37" s="5">
        <f t="shared" si="19"/>
        <v>1.3258437500000001E-2</v>
      </c>
      <c r="I37" s="5">
        <f t="shared" si="20"/>
        <v>1.4664635416666667E-2</v>
      </c>
    </row>
    <row r="38" spans="1:9" x14ac:dyDescent="0.25">
      <c r="A38" s="2" t="s">
        <v>17</v>
      </c>
      <c r="B38" s="4">
        <v>8.6899305555555566E-3</v>
      </c>
      <c r="C38" s="5">
        <f t="shared" si="14"/>
        <v>9.9934201388888911E-3</v>
      </c>
      <c r="D38" s="5">
        <f t="shared" si="15"/>
        <v>1.0427916666666669E-2</v>
      </c>
      <c r="E38" s="5">
        <f t="shared" si="16"/>
        <v>1.1079661458333336E-2</v>
      </c>
      <c r="F38" s="5">
        <f t="shared" si="17"/>
        <v>1.1948654513888891E-2</v>
      </c>
      <c r="G38" s="5">
        <f t="shared" si="18"/>
        <v>1.3034895833333336E-2</v>
      </c>
      <c r="H38" s="5">
        <f t="shared" si="19"/>
        <v>1.4338385416666669E-2</v>
      </c>
      <c r="I38" s="5">
        <f t="shared" si="20"/>
        <v>1.5859123263888893E-2</v>
      </c>
    </row>
    <row r="39" spans="1:9" x14ac:dyDescent="0.25">
      <c r="A39" s="2" t="s">
        <v>18</v>
      </c>
      <c r="B39" s="4">
        <v>9.4601851851851861E-3</v>
      </c>
      <c r="C39" s="5">
        <f t="shared" si="14"/>
        <v>1.0879212962962964E-2</v>
      </c>
      <c r="D39" s="5">
        <f t="shared" si="15"/>
        <v>1.1352222222222224E-2</v>
      </c>
      <c r="E39" s="5">
        <f t="shared" si="16"/>
        <v>1.2061736111111112E-2</v>
      </c>
      <c r="F39" s="5">
        <f t="shared" si="17"/>
        <v>1.3007754629629631E-2</v>
      </c>
      <c r="G39" s="5">
        <f t="shared" si="18"/>
        <v>1.4190277777777779E-2</v>
      </c>
      <c r="H39" s="5">
        <f t="shared" si="19"/>
        <v>1.5609305555555557E-2</v>
      </c>
      <c r="I39" s="5">
        <f t="shared" si="20"/>
        <v>1.7264837962962964E-2</v>
      </c>
    </row>
    <row r="40" spans="1:9" x14ac:dyDescent="0.25">
      <c r="A40" s="2" t="s">
        <v>19</v>
      </c>
      <c r="B40" s="4">
        <v>1.0380439814814815E-2</v>
      </c>
      <c r="C40" s="5">
        <f t="shared" si="14"/>
        <v>1.1937505787037036E-2</v>
      </c>
      <c r="D40" s="5">
        <f t="shared" si="15"/>
        <v>1.2456527777777776E-2</v>
      </c>
      <c r="E40" s="5">
        <f t="shared" si="16"/>
        <v>1.3235060763888888E-2</v>
      </c>
      <c r="F40" s="5">
        <f t="shared" si="17"/>
        <v>1.427310474537037E-2</v>
      </c>
      <c r="G40" s="5">
        <f t="shared" si="18"/>
        <v>1.5570659722222222E-2</v>
      </c>
      <c r="H40" s="5">
        <f t="shared" si="19"/>
        <v>1.7127725694444443E-2</v>
      </c>
      <c r="I40" s="5">
        <f t="shared" si="20"/>
        <v>1.8944302662037036E-2</v>
      </c>
    </row>
    <row r="43" spans="1:9" x14ac:dyDescent="0.25">
      <c r="A43" s="1" t="s">
        <v>22</v>
      </c>
      <c r="B43" s="1"/>
      <c r="C43" s="1"/>
      <c r="D43" s="1"/>
      <c r="E43" s="1"/>
      <c r="F43" s="1"/>
      <c r="G43" s="1"/>
      <c r="H43" s="1"/>
      <c r="I43" s="1"/>
    </row>
    <row r="44" spans="1:9" ht="45.75" x14ac:dyDescent="0.25">
      <c r="A44" s="2" t="s">
        <v>24</v>
      </c>
      <c r="B44" s="3" t="s">
        <v>2</v>
      </c>
      <c r="C44" s="3" t="s">
        <v>3</v>
      </c>
      <c r="D44" s="3" t="s">
        <v>4</v>
      </c>
      <c r="E44" s="3" t="s">
        <v>5</v>
      </c>
      <c r="F44" s="3" t="s">
        <v>6</v>
      </c>
      <c r="G44" s="3" t="s">
        <v>7</v>
      </c>
      <c r="H44" s="3" t="s">
        <v>8</v>
      </c>
      <c r="I44" s="3" t="s">
        <v>9</v>
      </c>
    </row>
    <row r="45" spans="1:9" x14ac:dyDescent="0.25">
      <c r="A45" s="2" t="s">
        <v>10</v>
      </c>
      <c r="B45" s="4">
        <v>1.000787037037037E-2</v>
      </c>
      <c r="C45" s="5">
        <f t="shared" ref="C45:C54" si="21">B45/100*(115)</f>
        <v>1.1509050925925926E-2</v>
      </c>
      <c r="D45" s="5">
        <f t="shared" ref="D45:D54" si="22">B45/100*(120)</f>
        <v>1.2009444444444444E-2</v>
      </c>
      <c r="E45" s="5">
        <f>B45/100*(127.5)</f>
        <v>1.2760034722222223E-2</v>
      </c>
      <c r="F45" s="5">
        <f>B45/100*(137.5)</f>
        <v>1.3760821759259259E-2</v>
      </c>
      <c r="G45" s="5">
        <f>B45/100*(150)</f>
        <v>1.5011805555555556E-2</v>
      </c>
      <c r="H45" s="5">
        <f>B45/100*(165)</f>
        <v>1.651298611111111E-2</v>
      </c>
      <c r="I45" s="5">
        <f>B45/100*(182.5)</f>
        <v>1.8264363425925925E-2</v>
      </c>
    </row>
    <row r="46" spans="1:9" x14ac:dyDescent="0.25">
      <c r="A46" s="2" t="s">
        <v>11</v>
      </c>
      <c r="B46" s="4">
        <v>1.0226736111111112E-2</v>
      </c>
      <c r="C46" s="5">
        <f t="shared" si="21"/>
        <v>1.1760746527777779E-2</v>
      </c>
      <c r="D46" s="5">
        <f t="shared" si="22"/>
        <v>1.2272083333333334E-2</v>
      </c>
      <c r="E46" s="5">
        <f>B46/100*(127.5)</f>
        <v>1.3039088541666669E-2</v>
      </c>
      <c r="F46" s="5">
        <f>B46/100*(137.5)</f>
        <v>1.4061762152777778E-2</v>
      </c>
      <c r="G46" s="5">
        <f>B46/100*(150)</f>
        <v>1.5340104166666669E-2</v>
      </c>
      <c r="H46" s="5">
        <f>B46/100*(165)</f>
        <v>1.6874114583333336E-2</v>
      </c>
      <c r="I46" s="5">
        <f>B46/100*(182.5)</f>
        <v>1.8663793402777781E-2</v>
      </c>
    </row>
    <row r="47" spans="1:9" x14ac:dyDescent="0.25">
      <c r="A47" s="2" t="s">
        <v>12</v>
      </c>
      <c r="B47" s="4">
        <v>1.0595023148148149E-2</v>
      </c>
      <c r="C47" s="5">
        <f t="shared" si="21"/>
        <v>1.218427662037037E-2</v>
      </c>
      <c r="D47" s="5">
        <f t="shared" si="22"/>
        <v>1.2714027777777779E-2</v>
      </c>
      <c r="E47" s="5">
        <f t="shared" ref="E47:E54" si="23">B47/100*(127.5)</f>
        <v>1.350865451388889E-2</v>
      </c>
      <c r="F47" s="5">
        <f t="shared" ref="F47:F54" si="24">B47/100*(137.5)</f>
        <v>1.4568156828703703E-2</v>
      </c>
      <c r="G47" s="5">
        <f t="shared" ref="G47:G54" si="25">B47/100*(150)</f>
        <v>1.5892534722222223E-2</v>
      </c>
      <c r="H47" s="5">
        <f t="shared" ref="H47:H54" si="26">B47/100*(165)</f>
        <v>1.7481788194444445E-2</v>
      </c>
      <c r="I47" s="5">
        <f t="shared" ref="I47:I54" si="27">B47/100*(182.5)</f>
        <v>1.9335917245370371E-2</v>
      </c>
    </row>
    <row r="48" spans="1:9" x14ac:dyDescent="0.25">
      <c r="A48" s="2" t="s">
        <v>13</v>
      </c>
      <c r="B48" s="4">
        <v>1.1178935185185186E-2</v>
      </c>
      <c r="C48" s="5">
        <f t="shared" si="21"/>
        <v>1.2855775462962965E-2</v>
      </c>
      <c r="D48" s="5">
        <f t="shared" si="22"/>
        <v>1.3414722222222224E-2</v>
      </c>
      <c r="E48" s="5">
        <f t="shared" si="23"/>
        <v>1.4253142361111113E-2</v>
      </c>
      <c r="F48" s="5">
        <f t="shared" si="24"/>
        <v>1.5371035879629631E-2</v>
      </c>
      <c r="G48" s="5">
        <f t="shared" si="25"/>
        <v>1.6768402777777778E-2</v>
      </c>
      <c r="H48" s="5">
        <f t="shared" si="26"/>
        <v>1.8445243055555557E-2</v>
      </c>
      <c r="I48" s="5">
        <f t="shared" si="27"/>
        <v>2.0401556712962964E-2</v>
      </c>
    </row>
    <row r="49" spans="1:9" x14ac:dyDescent="0.25">
      <c r="A49" s="2" t="s">
        <v>14</v>
      </c>
      <c r="B49" s="4">
        <v>1.1910995370370369E-2</v>
      </c>
      <c r="C49" s="5">
        <f t="shared" si="21"/>
        <v>1.3697644675925923E-2</v>
      </c>
      <c r="D49" s="5">
        <f t="shared" si="22"/>
        <v>1.4293194444444442E-2</v>
      </c>
      <c r="E49" s="5">
        <f t="shared" si="23"/>
        <v>1.5186519097222221E-2</v>
      </c>
      <c r="F49" s="5">
        <f t="shared" si="24"/>
        <v>1.6377618634259256E-2</v>
      </c>
      <c r="G49" s="5">
        <f t="shared" si="25"/>
        <v>1.7866493055555554E-2</v>
      </c>
      <c r="H49" s="5">
        <f t="shared" si="26"/>
        <v>1.9653142361111108E-2</v>
      </c>
      <c r="I49" s="5">
        <f t="shared" si="27"/>
        <v>2.1737566550925923E-2</v>
      </c>
    </row>
    <row r="50" spans="1:9" x14ac:dyDescent="0.25">
      <c r="A50" s="2" t="s">
        <v>15</v>
      </c>
      <c r="B50" s="4">
        <v>1.2746875E-2</v>
      </c>
      <c r="C50" s="5">
        <f t="shared" si="21"/>
        <v>1.4658906250000001E-2</v>
      </c>
      <c r="D50" s="5">
        <f t="shared" si="22"/>
        <v>1.5296250000000001E-2</v>
      </c>
      <c r="E50" s="5">
        <f t="shared" si="23"/>
        <v>1.6252265625000002E-2</v>
      </c>
      <c r="F50" s="5">
        <f t="shared" si="24"/>
        <v>1.7526953125000001E-2</v>
      </c>
      <c r="G50" s="5">
        <f t="shared" si="25"/>
        <v>1.91203125E-2</v>
      </c>
      <c r="H50" s="5">
        <f t="shared" si="26"/>
        <v>2.1032343750000002E-2</v>
      </c>
      <c r="I50" s="5">
        <f t="shared" si="27"/>
        <v>2.3263046875000002E-2</v>
      </c>
    </row>
    <row r="51" spans="1:9" x14ac:dyDescent="0.25">
      <c r="A51" s="2" t="s">
        <v>16</v>
      </c>
      <c r="B51" s="4">
        <v>1.3709027777777778E-2</v>
      </c>
      <c r="C51" s="5">
        <f t="shared" si="21"/>
        <v>1.5765381944444445E-2</v>
      </c>
      <c r="D51" s="5">
        <f t="shared" si="22"/>
        <v>1.6450833333333335E-2</v>
      </c>
      <c r="E51" s="5">
        <f t="shared" si="23"/>
        <v>1.7479010416666666E-2</v>
      </c>
      <c r="F51" s="5">
        <f t="shared" si="24"/>
        <v>1.8849913194444446E-2</v>
      </c>
      <c r="G51" s="5">
        <f t="shared" si="25"/>
        <v>2.0563541666666667E-2</v>
      </c>
      <c r="H51" s="5">
        <f t="shared" si="26"/>
        <v>2.2619895833333334E-2</v>
      </c>
      <c r="I51" s="5">
        <f t="shared" si="27"/>
        <v>2.5018975694444445E-2</v>
      </c>
    </row>
    <row r="52" spans="1:9" x14ac:dyDescent="0.25">
      <c r="A52" s="2" t="s">
        <v>17</v>
      </c>
      <c r="B52" s="4">
        <v>1.4828240740740741E-2</v>
      </c>
      <c r="C52" s="5">
        <f t="shared" si="21"/>
        <v>1.7052476851851853E-2</v>
      </c>
      <c r="D52" s="5">
        <f t="shared" si="22"/>
        <v>1.779388888888889E-2</v>
      </c>
      <c r="E52" s="5">
        <f t="shared" si="23"/>
        <v>1.8906006944444446E-2</v>
      </c>
      <c r="F52" s="5">
        <f t="shared" si="24"/>
        <v>2.038883101851852E-2</v>
      </c>
      <c r="G52" s="5">
        <f t="shared" si="25"/>
        <v>2.2242361111111112E-2</v>
      </c>
      <c r="H52" s="5">
        <f t="shared" si="26"/>
        <v>2.4466597222222223E-2</v>
      </c>
      <c r="I52" s="5">
        <f t="shared" si="27"/>
        <v>2.7061539351851852E-2</v>
      </c>
    </row>
    <row r="53" spans="1:9" x14ac:dyDescent="0.25">
      <c r="A53" s="2" t="s">
        <v>18</v>
      </c>
      <c r="B53" s="4">
        <v>1.6146412037037036E-2</v>
      </c>
      <c r="C53" s="5">
        <f t="shared" si="21"/>
        <v>1.8568373842592592E-2</v>
      </c>
      <c r="D53" s="5">
        <f t="shared" si="22"/>
        <v>1.9375694444444442E-2</v>
      </c>
      <c r="E53" s="5">
        <f t="shared" si="23"/>
        <v>2.0586675347222218E-2</v>
      </c>
      <c r="F53" s="5">
        <f t="shared" si="24"/>
        <v>2.2201316550925925E-2</v>
      </c>
      <c r="G53" s="5">
        <f t="shared" si="25"/>
        <v>2.4219618055555552E-2</v>
      </c>
      <c r="H53" s="5">
        <f t="shared" si="26"/>
        <v>2.6641579861111108E-2</v>
      </c>
      <c r="I53" s="5">
        <f t="shared" si="27"/>
        <v>2.9467201967592588E-2</v>
      </c>
    </row>
    <row r="54" spans="1:9" x14ac:dyDescent="0.25">
      <c r="A54" s="2" t="s">
        <v>19</v>
      </c>
      <c r="B54" s="4">
        <v>1.7725000000000001E-2</v>
      </c>
      <c r="C54" s="5">
        <f t="shared" si="21"/>
        <v>2.0383749999999999E-2</v>
      </c>
      <c r="D54" s="5">
        <f t="shared" si="22"/>
        <v>2.1270000000000001E-2</v>
      </c>
      <c r="E54" s="5">
        <f t="shared" si="23"/>
        <v>2.2599375000000001E-2</v>
      </c>
      <c r="F54" s="5">
        <f t="shared" si="24"/>
        <v>2.4371875000000001E-2</v>
      </c>
      <c r="G54" s="5">
        <f t="shared" si="25"/>
        <v>2.65875E-2</v>
      </c>
      <c r="H54" s="5">
        <f t="shared" si="26"/>
        <v>2.9246250000000001E-2</v>
      </c>
      <c r="I54" s="5">
        <f t="shared" si="27"/>
        <v>3.2348124999999998E-2</v>
      </c>
    </row>
    <row r="57" spans="1:9" x14ac:dyDescent="0.25">
      <c r="A57" s="1" t="s">
        <v>23</v>
      </c>
      <c r="B57" s="1"/>
      <c r="C57" s="1"/>
      <c r="D57" s="1"/>
      <c r="E57" s="1"/>
      <c r="F57" s="1"/>
      <c r="G57" s="1"/>
      <c r="H57" s="1"/>
      <c r="I57" s="1"/>
    </row>
    <row r="58" spans="1:9" ht="45.75" x14ac:dyDescent="0.25">
      <c r="A58" s="2" t="s">
        <v>24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 t="s">
        <v>7</v>
      </c>
      <c r="H58" s="3" t="s">
        <v>8</v>
      </c>
      <c r="I58" s="3" t="s">
        <v>9</v>
      </c>
    </row>
    <row r="59" spans="1:9" x14ac:dyDescent="0.25">
      <c r="A59" s="2" t="s">
        <v>10</v>
      </c>
      <c r="B59" s="4">
        <v>2.0845949074074072E-2</v>
      </c>
      <c r="C59" s="5">
        <f t="shared" ref="C59:C68" si="28">B59/100*(115)</f>
        <v>2.3972841435185181E-2</v>
      </c>
      <c r="D59" s="5">
        <f t="shared" ref="D59:D68" si="29">B59/100*(120)</f>
        <v>2.5015138888888885E-2</v>
      </c>
      <c r="E59" s="5">
        <f>B59/100*(127.5)</f>
        <v>2.6578585069444442E-2</v>
      </c>
      <c r="F59" s="5">
        <f>B59/100*(137.5)</f>
        <v>2.866317997685185E-2</v>
      </c>
      <c r="G59" s="5">
        <f>B59/100*(150)</f>
        <v>3.126892361111111E-2</v>
      </c>
      <c r="H59" s="5">
        <f>B59/100*(165)</f>
        <v>3.4395815972222216E-2</v>
      </c>
      <c r="I59" s="5">
        <f>B59/100*(182.5)</f>
        <v>3.8043857060185184E-2</v>
      </c>
    </row>
    <row r="60" spans="1:9" x14ac:dyDescent="0.25">
      <c r="A60" s="2" t="s">
        <v>11</v>
      </c>
      <c r="B60" s="4">
        <v>2.1237152777777778E-2</v>
      </c>
      <c r="C60" s="5">
        <f t="shared" si="28"/>
        <v>2.4422725694444446E-2</v>
      </c>
      <c r="D60" s="5">
        <f t="shared" si="29"/>
        <v>2.5484583333333335E-2</v>
      </c>
      <c r="E60" s="5">
        <f>B60/100*(127.5)</f>
        <v>2.707736979166667E-2</v>
      </c>
      <c r="F60" s="5">
        <f>B60/100*(137.5)</f>
        <v>2.9201085069444448E-2</v>
      </c>
      <c r="G60" s="5">
        <f>B60/100*(150)</f>
        <v>3.1855729166666673E-2</v>
      </c>
      <c r="H60" s="5">
        <f>B60/100*(165)</f>
        <v>3.5041302083333337E-2</v>
      </c>
      <c r="I60" s="5">
        <f>B60/100*(182.5)</f>
        <v>3.875780381944445E-2</v>
      </c>
    </row>
    <row r="61" spans="1:9" x14ac:dyDescent="0.25">
      <c r="A61" s="2" t="s">
        <v>12</v>
      </c>
      <c r="B61" s="4">
        <v>2.1890972222222221E-2</v>
      </c>
      <c r="C61" s="5">
        <f t="shared" si="28"/>
        <v>2.5174618055555556E-2</v>
      </c>
      <c r="D61" s="5">
        <f t="shared" si="29"/>
        <v>2.6269166666666666E-2</v>
      </c>
      <c r="E61" s="5">
        <f t="shared" ref="E61:E68" si="30">B61/100*(127.5)</f>
        <v>2.7910989583333334E-2</v>
      </c>
      <c r="F61" s="5">
        <f t="shared" ref="F61:F68" si="31">B61/100*(137.5)</f>
        <v>3.0100086805555558E-2</v>
      </c>
      <c r="G61" s="5">
        <f t="shared" ref="G61:G68" si="32">B61/100*(150)</f>
        <v>3.2836458333333332E-2</v>
      </c>
      <c r="H61" s="5">
        <f t="shared" ref="H61:H68" si="33">B61/100*(165)</f>
        <v>3.6120104166666667E-2</v>
      </c>
      <c r="I61" s="5">
        <f t="shared" ref="I61:I68" si="34">B61/100*(182.5)</f>
        <v>3.9951024305555555E-2</v>
      </c>
    </row>
    <row r="62" spans="1:9" x14ac:dyDescent="0.25">
      <c r="A62" s="2" t="s">
        <v>13</v>
      </c>
      <c r="B62" s="4">
        <v>2.2933333333333333E-2</v>
      </c>
      <c r="C62" s="5">
        <f t="shared" si="28"/>
        <v>2.6373333333333335E-2</v>
      </c>
      <c r="D62" s="5">
        <f t="shared" si="29"/>
        <v>2.7520000000000003E-2</v>
      </c>
      <c r="E62" s="5">
        <f t="shared" si="30"/>
        <v>2.9240000000000002E-2</v>
      </c>
      <c r="F62" s="5">
        <f t="shared" si="31"/>
        <v>3.1533333333333337E-2</v>
      </c>
      <c r="G62" s="5">
        <f t="shared" si="32"/>
        <v>3.44E-2</v>
      </c>
      <c r="H62" s="5">
        <f t="shared" si="33"/>
        <v>3.7839999999999999E-2</v>
      </c>
      <c r="I62" s="23">
        <f t="shared" si="34"/>
        <v>4.1853333333333333E-2</v>
      </c>
    </row>
    <row r="63" spans="1:9" x14ac:dyDescent="0.25">
      <c r="A63" s="2" t="s">
        <v>14</v>
      </c>
      <c r="B63" s="4">
        <v>2.4409722222222222E-2</v>
      </c>
      <c r="C63" s="5">
        <f t="shared" si="28"/>
        <v>2.8071180555555554E-2</v>
      </c>
      <c r="D63" s="5">
        <f t="shared" si="29"/>
        <v>2.9291666666666664E-2</v>
      </c>
      <c r="E63" s="5">
        <f t="shared" si="30"/>
        <v>3.112239583333333E-2</v>
      </c>
      <c r="F63" s="5">
        <f t="shared" si="31"/>
        <v>3.3563368055555556E-2</v>
      </c>
      <c r="G63" s="5">
        <f t="shared" si="32"/>
        <v>3.6614583333333332E-2</v>
      </c>
      <c r="H63" s="5">
        <f t="shared" si="33"/>
        <v>4.0276041666666665E-2</v>
      </c>
      <c r="I63" s="23">
        <f t="shared" si="34"/>
        <v>4.4547743055555554E-2</v>
      </c>
    </row>
    <row r="64" spans="1:9" x14ac:dyDescent="0.25">
      <c r="A64" s="2" t="s">
        <v>15</v>
      </c>
      <c r="B64" s="4">
        <v>2.6171990740740739E-2</v>
      </c>
      <c r="C64" s="5">
        <f t="shared" si="28"/>
        <v>3.009778935185185E-2</v>
      </c>
      <c r="D64" s="5">
        <f t="shared" si="29"/>
        <v>3.1406388888888886E-2</v>
      </c>
      <c r="E64" s="5">
        <f t="shared" si="30"/>
        <v>3.3369288194444444E-2</v>
      </c>
      <c r="F64" s="5">
        <f t="shared" si="31"/>
        <v>3.5986487268518517E-2</v>
      </c>
      <c r="G64" s="5">
        <f t="shared" si="32"/>
        <v>3.9257986111111108E-2</v>
      </c>
      <c r="H64" s="23">
        <f t="shared" si="33"/>
        <v>4.3183784722222222E-2</v>
      </c>
      <c r="I64" s="23">
        <f t="shared" si="34"/>
        <v>4.7763883101851853E-2</v>
      </c>
    </row>
    <row r="65" spans="1:9" x14ac:dyDescent="0.25">
      <c r="A65" s="2" t="s">
        <v>16</v>
      </c>
      <c r="B65" s="4">
        <v>2.8208333333333332E-2</v>
      </c>
      <c r="C65" s="5">
        <f t="shared" si="28"/>
        <v>3.2439583333333327E-2</v>
      </c>
      <c r="D65" s="5">
        <f t="shared" si="29"/>
        <v>3.3849999999999998E-2</v>
      </c>
      <c r="E65" s="5">
        <f t="shared" si="30"/>
        <v>3.5965624999999994E-2</v>
      </c>
      <c r="F65" s="5">
        <f t="shared" si="31"/>
        <v>3.8786458333333329E-2</v>
      </c>
      <c r="G65" s="23">
        <f t="shared" si="32"/>
        <v>4.2312499999999996E-2</v>
      </c>
      <c r="H65" s="23">
        <f t="shared" si="33"/>
        <v>4.6543749999999995E-2</v>
      </c>
      <c r="I65" s="23">
        <f t="shared" si="34"/>
        <v>5.1480208333333326E-2</v>
      </c>
    </row>
    <row r="66" spans="1:9" x14ac:dyDescent="0.25">
      <c r="A66" s="2" t="s">
        <v>17</v>
      </c>
      <c r="B66" s="4">
        <v>3.0588310185185184E-2</v>
      </c>
      <c r="C66" s="5">
        <f t="shared" si="28"/>
        <v>3.5176556712962964E-2</v>
      </c>
      <c r="D66" s="5">
        <f t="shared" si="29"/>
        <v>3.6705972222222223E-2</v>
      </c>
      <c r="E66" s="5">
        <f t="shared" si="30"/>
        <v>3.9000095486111108E-2</v>
      </c>
      <c r="F66" s="23">
        <f t="shared" si="31"/>
        <v>4.2058926504629626E-2</v>
      </c>
      <c r="G66" s="23">
        <f t="shared" si="32"/>
        <v>4.5882465277777777E-2</v>
      </c>
      <c r="H66" s="23">
        <f t="shared" si="33"/>
        <v>5.0470711805555554E-2</v>
      </c>
      <c r="I66" s="23">
        <f t="shared" si="34"/>
        <v>5.5823666087962957E-2</v>
      </c>
    </row>
    <row r="67" spans="1:9" x14ac:dyDescent="0.25">
      <c r="A67" s="2" t="s">
        <v>18</v>
      </c>
      <c r="B67" s="4">
        <v>3.3406944444444447E-2</v>
      </c>
      <c r="C67" s="5">
        <f t="shared" si="28"/>
        <v>3.8417986111111115E-2</v>
      </c>
      <c r="D67" s="5">
        <f t="shared" si="29"/>
        <v>4.0088333333333337E-2</v>
      </c>
      <c r="E67" s="23">
        <f t="shared" si="30"/>
        <v>4.2593854166666667E-2</v>
      </c>
      <c r="F67" s="23">
        <f t="shared" si="31"/>
        <v>4.5934548611111112E-2</v>
      </c>
      <c r="G67" s="23">
        <f t="shared" si="32"/>
        <v>5.0110416666666671E-2</v>
      </c>
      <c r="H67" s="23">
        <f t="shared" si="33"/>
        <v>5.5121458333333331E-2</v>
      </c>
      <c r="I67" s="23">
        <f t="shared" si="34"/>
        <v>6.0967673611111113E-2</v>
      </c>
    </row>
    <row r="68" spans="1:9" x14ac:dyDescent="0.25">
      <c r="A68" s="2" t="s">
        <v>19</v>
      </c>
      <c r="B68" s="4">
        <v>3.6797800925925925E-2</v>
      </c>
      <c r="C68" s="23">
        <f t="shared" si="28"/>
        <v>4.2317471064814816E-2</v>
      </c>
      <c r="D68" s="23">
        <f t="shared" si="29"/>
        <v>4.4157361111111113E-2</v>
      </c>
      <c r="E68" s="23">
        <f t="shared" si="30"/>
        <v>4.6917196180555551E-2</v>
      </c>
      <c r="F68" s="23">
        <f t="shared" si="31"/>
        <v>5.0596976273148145E-2</v>
      </c>
      <c r="G68" s="23">
        <f t="shared" si="32"/>
        <v>5.5196701388888887E-2</v>
      </c>
      <c r="H68" s="23">
        <f t="shared" si="33"/>
        <v>6.0716371527777778E-2</v>
      </c>
      <c r="I68" s="23">
        <f t="shared" si="34"/>
        <v>6.7155986689814817E-2</v>
      </c>
    </row>
  </sheetData>
  <mergeCells count="5">
    <mergeCell ref="A1:I1"/>
    <mergeCell ref="A15:I15"/>
    <mergeCell ref="A29:I29"/>
    <mergeCell ref="A43:I43"/>
    <mergeCell ref="A57:I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Male Track</vt:lpstr>
      <vt:lpstr>Female Track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2019-02-21T12:14:18Z</dcterms:created>
  <dcterms:modified xsi:type="dcterms:W3CDTF">2019-02-21T12:18:39Z</dcterms:modified>
</cp:coreProperties>
</file>